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D:\13 окт\2 ноября\ИТОГОВЫЕ ПРОТОКОЛЫ\"/>
    </mc:Choice>
  </mc:AlternateContent>
  <xr:revisionPtr revIDLastSave="0" documentId="13_ncr:1_{E7DB2577-871C-4769-9B20-5AD539FE9A05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События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79021"/>
</workbook>
</file>

<file path=xl/calcChain.xml><?xml version="1.0" encoding="utf-8"?>
<calcChain xmlns="http://schemas.openxmlformats.org/spreadsheetml/2006/main">
  <c r="C163" i="1" l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268" i="1" l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A268" i="1"/>
  <c r="B268" i="1"/>
  <c r="D268" i="1"/>
  <c r="E268" i="1"/>
  <c r="F268" i="1"/>
  <c r="G268" i="1"/>
  <c r="H268" i="1"/>
  <c r="I268" i="1"/>
  <c r="A269" i="1"/>
  <c r="B269" i="1"/>
  <c r="D269" i="1"/>
  <c r="E269" i="1"/>
  <c r="F269" i="1"/>
  <c r="G269" i="1"/>
  <c r="H269" i="1"/>
  <c r="I269" i="1"/>
  <c r="A270" i="1"/>
  <c r="B270" i="1"/>
  <c r="D270" i="1"/>
  <c r="E270" i="1"/>
  <c r="F270" i="1"/>
  <c r="G270" i="1"/>
  <c r="H270" i="1"/>
  <c r="I270" i="1"/>
  <c r="A271" i="1"/>
  <c r="B271" i="1"/>
  <c r="D271" i="1"/>
  <c r="E271" i="1"/>
  <c r="F271" i="1"/>
  <c r="G271" i="1"/>
  <c r="H271" i="1"/>
  <c r="I271" i="1"/>
  <c r="A272" i="1"/>
  <c r="B272" i="1"/>
  <c r="D272" i="1"/>
  <c r="E272" i="1"/>
  <c r="F272" i="1"/>
  <c r="G272" i="1"/>
  <c r="H272" i="1"/>
  <c r="I272" i="1"/>
  <c r="A273" i="1"/>
  <c r="B273" i="1"/>
  <c r="D273" i="1"/>
  <c r="E273" i="1"/>
  <c r="F273" i="1"/>
  <c r="G273" i="1"/>
  <c r="H273" i="1"/>
  <c r="I273" i="1"/>
  <c r="A274" i="1"/>
  <c r="B274" i="1"/>
  <c r="D274" i="1"/>
  <c r="E274" i="1"/>
  <c r="F274" i="1"/>
  <c r="G274" i="1"/>
  <c r="H274" i="1"/>
  <c r="I274" i="1"/>
  <c r="A275" i="1"/>
  <c r="B275" i="1"/>
  <c r="D275" i="1"/>
  <c r="E275" i="1"/>
  <c r="F275" i="1"/>
  <c r="G275" i="1"/>
  <c r="H275" i="1"/>
  <c r="I275" i="1"/>
  <c r="A276" i="1"/>
  <c r="B276" i="1"/>
  <c r="D276" i="1"/>
  <c r="E276" i="1"/>
  <c r="F276" i="1"/>
  <c r="G276" i="1"/>
  <c r="H276" i="1"/>
  <c r="I276" i="1"/>
  <c r="A277" i="1"/>
  <c r="B277" i="1"/>
  <c r="D277" i="1"/>
  <c r="E277" i="1"/>
  <c r="F277" i="1"/>
  <c r="G277" i="1"/>
  <c r="H277" i="1"/>
  <c r="I277" i="1"/>
  <c r="A278" i="1"/>
  <c r="B278" i="1"/>
  <c r="D278" i="1"/>
  <c r="E278" i="1"/>
  <c r="F278" i="1"/>
  <c r="G278" i="1"/>
  <c r="H278" i="1"/>
  <c r="I278" i="1"/>
  <c r="A279" i="1"/>
  <c r="B279" i="1"/>
  <c r="D279" i="1"/>
  <c r="E279" i="1"/>
  <c r="F279" i="1"/>
  <c r="G279" i="1"/>
  <c r="H279" i="1"/>
  <c r="I279" i="1"/>
  <c r="A280" i="1"/>
  <c r="B280" i="1"/>
  <c r="D280" i="1"/>
  <c r="E280" i="1"/>
  <c r="F280" i="1"/>
  <c r="G280" i="1"/>
  <c r="H280" i="1"/>
  <c r="I280" i="1"/>
  <c r="A281" i="1"/>
  <c r="B281" i="1"/>
  <c r="D281" i="1"/>
  <c r="E281" i="1"/>
  <c r="F281" i="1"/>
  <c r="G281" i="1"/>
  <c r="H281" i="1"/>
  <c r="I281" i="1"/>
  <c r="A282" i="1"/>
  <c r="B282" i="1"/>
  <c r="D282" i="1"/>
  <c r="E282" i="1"/>
  <c r="F282" i="1"/>
  <c r="G282" i="1"/>
  <c r="H282" i="1"/>
  <c r="I282" i="1"/>
  <c r="A283" i="1"/>
  <c r="B283" i="1"/>
  <c r="D283" i="1"/>
  <c r="E283" i="1"/>
  <c r="F283" i="1"/>
  <c r="G283" i="1"/>
  <c r="H283" i="1"/>
  <c r="I283" i="1"/>
  <c r="A284" i="1"/>
  <c r="B284" i="1"/>
  <c r="D284" i="1"/>
  <c r="E284" i="1"/>
  <c r="F284" i="1"/>
  <c r="G284" i="1"/>
  <c r="H284" i="1"/>
  <c r="I284" i="1"/>
  <c r="A285" i="1"/>
  <c r="B285" i="1"/>
  <c r="D285" i="1"/>
  <c r="E285" i="1"/>
  <c r="F285" i="1"/>
  <c r="G285" i="1"/>
  <c r="H285" i="1"/>
  <c r="I285" i="1"/>
  <c r="C245" i="1" l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A245" i="1"/>
  <c r="B245" i="1"/>
  <c r="D245" i="1"/>
  <c r="E245" i="1"/>
  <c r="F245" i="1"/>
  <c r="G245" i="1"/>
  <c r="I245" i="1"/>
  <c r="A246" i="1"/>
  <c r="B246" i="1"/>
  <c r="D246" i="1"/>
  <c r="E246" i="1"/>
  <c r="F246" i="1"/>
  <c r="G246" i="1"/>
  <c r="I246" i="1"/>
  <c r="A247" i="1"/>
  <c r="B247" i="1"/>
  <c r="D247" i="1"/>
  <c r="E247" i="1"/>
  <c r="F247" i="1"/>
  <c r="G247" i="1"/>
  <c r="I247" i="1"/>
  <c r="A248" i="1"/>
  <c r="B248" i="1"/>
  <c r="D248" i="1"/>
  <c r="E248" i="1"/>
  <c r="F248" i="1"/>
  <c r="G248" i="1"/>
  <c r="I248" i="1"/>
  <c r="A249" i="1"/>
  <c r="B249" i="1"/>
  <c r="D249" i="1"/>
  <c r="E249" i="1"/>
  <c r="F249" i="1"/>
  <c r="G249" i="1"/>
  <c r="I249" i="1"/>
  <c r="A250" i="1"/>
  <c r="B250" i="1"/>
  <c r="D250" i="1"/>
  <c r="E250" i="1"/>
  <c r="F250" i="1"/>
  <c r="G250" i="1"/>
  <c r="I250" i="1"/>
  <c r="A251" i="1"/>
  <c r="B251" i="1"/>
  <c r="D251" i="1"/>
  <c r="E251" i="1"/>
  <c r="F251" i="1"/>
  <c r="G251" i="1"/>
  <c r="I251" i="1"/>
  <c r="A252" i="1"/>
  <c r="B252" i="1"/>
  <c r="D252" i="1"/>
  <c r="E252" i="1"/>
  <c r="F252" i="1"/>
  <c r="G252" i="1"/>
  <c r="I252" i="1"/>
  <c r="A253" i="1"/>
  <c r="B253" i="1"/>
  <c r="D253" i="1"/>
  <c r="E253" i="1"/>
  <c r="F253" i="1"/>
  <c r="G253" i="1"/>
  <c r="I253" i="1"/>
  <c r="A254" i="1"/>
  <c r="B254" i="1"/>
  <c r="D254" i="1"/>
  <c r="E254" i="1"/>
  <c r="F254" i="1"/>
  <c r="G254" i="1"/>
  <c r="I254" i="1"/>
  <c r="A255" i="1"/>
  <c r="B255" i="1"/>
  <c r="D255" i="1"/>
  <c r="E255" i="1"/>
  <c r="F255" i="1"/>
  <c r="G255" i="1"/>
  <c r="I255" i="1"/>
  <c r="A256" i="1"/>
  <c r="B256" i="1"/>
  <c r="D256" i="1"/>
  <c r="E256" i="1"/>
  <c r="F256" i="1"/>
  <c r="G256" i="1"/>
  <c r="I256" i="1"/>
  <c r="A257" i="1"/>
  <c r="B257" i="1"/>
  <c r="D257" i="1"/>
  <c r="E257" i="1"/>
  <c r="F257" i="1"/>
  <c r="G257" i="1"/>
  <c r="I257" i="1"/>
  <c r="A258" i="1"/>
  <c r="B258" i="1"/>
  <c r="D258" i="1"/>
  <c r="E258" i="1"/>
  <c r="F258" i="1"/>
  <c r="G258" i="1"/>
  <c r="I258" i="1"/>
  <c r="A259" i="1"/>
  <c r="B259" i="1"/>
  <c r="D259" i="1"/>
  <c r="E259" i="1"/>
  <c r="F259" i="1"/>
  <c r="G259" i="1"/>
  <c r="I259" i="1"/>
  <c r="A260" i="1"/>
  <c r="B260" i="1"/>
  <c r="D260" i="1"/>
  <c r="E260" i="1"/>
  <c r="F260" i="1"/>
  <c r="G260" i="1"/>
  <c r="I260" i="1"/>
  <c r="A261" i="1"/>
  <c r="B261" i="1"/>
  <c r="D261" i="1"/>
  <c r="E261" i="1"/>
  <c r="F261" i="1"/>
  <c r="G261" i="1"/>
  <c r="I261" i="1"/>
  <c r="A262" i="1"/>
  <c r="B262" i="1"/>
  <c r="D262" i="1"/>
  <c r="E262" i="1"/>
  <c r="F262" i="1"/>
  <c r="G262" i="1"/>
  <c r="I262" i="1"/>
  <c r="A263" i="1"/>
  <c r="B263" i="1"/>
  <c r="D263" i="1"/>
  <c r="E263" i="1"/>
  <c r="F263" i="1"/>
  <c r="G263" i="1"/>
  <c r="I263" i="1"/>
  <c r="A264" i="1"/>
  <c r="B264" i="1"/>
  <c r="D264" i="1"/>
  <c r="E264" i="1"/>
  <c r="F264" i="1"/>
  <c r="G264" i="1"/>
  <c r="I264" i="1"/>
  <c r="A265" i="1"/>
  <c r="B265" i="1"/>
  <c r="D265" i="1"/>
  <c r="E265" i="1"/>
  <c r="F265" i="1"/>
  <c r="G265" i="1"/>
  <c r="I265" i="1"/>
  <c r="A266" i="1"/>
  <c r="B266" i="1"/>
  <c r="D266" i="1"/>
  <c r="E266" i="1"/>
  <c r="F266" i="1"/>
  <c r="G266" i="1"/>
  <c r="I266" i="1"/>
  <c r="A50" i="1" l="1"/>
  <c r="B50" i="1"/>
  <c r="E50" i="1"/>
  <c r="F50" i="1"/>
  <c r="G50" i="1"/>
  <c r="I50" i="1"/>
  <c r="A51" i="1"/>
  <c r="B51" i="1"/>
  <c r="E51" i="1"/>
  <c r="F51" i="1"/>
  <c r="G51" i="1"/>
  <c r="I51" i="1"/>
  <c r="A52" i="1"/>
  <c r="B52" i="1"/>
  <c r="E52" i="1"/>
  <c r="F52" i="1"/>
  <c r="G52" i="1"/>
  <c r="I52" i="1"/>
  <c r="A53" i="1"/>
  <c r="B53" i="1"/>
  <c r="E53" i="1"/>
  <c r="F53" i="1"/>
  <c r="G53" i="1"/>
  <c r="I53" i="1"/>
  <c r="A54" i="1"/>
  <c r="B54" i="1"/>
  <c r="E54" i="1"/>
  <c r="F54" i="1"/>
  <c r="G54" i="1"/>
  <c r="I54" i="1"/>
  <c r="A55" i="1"/>
  <c r="B55" i="1"/>
  <c r="E55" i="1"/>
  <c r="F55" i="1"/>
  <c r="G55" i="1"/>
  <c r="I55" i="1"/>
  <c r="A56" i="1"/>
  <c r="B56" i="1"/>
  <c r="E56" i="1"/>
  <c r="F56" i="1"/>
  <c r="G56" i="1"/>
  <c r="I56" i="1"/>
  <c r="A57" i="1"/>
  <c r="B57" i="1"/>
  <c r="E57" i="1"/>
  <c r="F57" i="1"/>
  <c r="G57" i="1"/>
  <c r="I57" i="1"/>
  <c r="A58" i="1"/>
  <c r="B58" i="1"/>
  <c r="E58" i="1"/>
  <c r="F58" i="1"/>
  <c r="G58" i="1"/>
  <c r="I58" i="1"/>
  <c r="A59" i="1"/>
  <c r="B59" i="1"/>
  <c r="E59" i="1"/>
  <c r="F59" i="1"/>
  <c r="G59" i="1"/>
  <c r="I59" i="1"/>
  <c r="A60" i="1"/>
  <c r="B60" i="1"/>
  <c r="E60" i="1"/>
  <c r="F60" i="1"/>
  <c r="G60" i="1"/>
  <c r="I60" i="1"/>
  <c r="A61" i="1"/>
  <c r="B61" i="1"/>
  <c r="E61" i="1"/>
  <c r="F61" i="1"/>
  <c r="G61" i="1"/>
  <c r="I61" i="1"/>
  <c r="A62" i="1"/>
  <c r="B62" i="1"/>
  <c r="E62" i="1"/>
  <c r="F62" i="1"/>
  <c r="G62" i="1"/>
  <c r="I62" i="1"/>
  <c r="A63" i="1"/>
  <c r="B63" i="1"/>
  <c r="E63" i="1"/>
  <c r="F63" i="1"/>
  <c r="G63" i="1"/>
  <c r="I63" i="1"/>
  <c r="A64" i="1"/>
  <c r="B64" i="1"/>
  <c r="E64" i="1"/>
  <c r="F64" i="1"/>
  <c r="G64" i="1"/>
  <c r="I64" i="1"/>
  <c r="A65" i="1"/>
  <c r="B65" i="1"/>
  <c r="E65" i="1"/>
  <c r="F65" i="1"/>
  <c r="G65" i="1"/>
  <c r="I65" i="1"/>
  <c r="A66" i="1"/>
  <c r="B66" i="1"/>
  <c r="E66" i="1"/>
  <c r="F66" i="1"/>
  <c r="G66" i="1"/>
  <c r="I66" i="1"/>
  <c r="A67" i="1"/>
  <c r="B67" i="1"/>
  <c r="E67" i="1"/>
  <c r="F67" i="1"/>
  <c r="G67" i="1"/>
  <c r="I67" i="1"/>
  <c r="A68" i="1"/>
  <c r="B68" i="1"/>
  <c r="E68" i="1"/>
  <c r="F68" i="1"/>
  <c r="G68" i="1"/>
  <c r="I68" i="1"/>
  <c r="A69" i="1"/>
  <c r="B69" i="1"/>
  <c r="E69" i="1"/>
  <c r="F69" i="1"/>
  <c r="G69" i="1"/>
  <c r="I69" i="1"/>
  <c r="A70" i="1"/>
  <c r="B70" i="1"/>
  <c r="E70" i="1"/>
  <c r="F70" i="1"/>
  <c r="G70" i="1"/>
  <c r="I70" i="1"/>
  <c r="A71" i="1"/>
  <c r="B71" i="1"/>
  <c r="E71" i="1"/>
  <c r="F71" i="1"/>
  <c r="G71" i="1"/>
  <c r="I71" i="1"/>
  <c r="A72" i="1"/>
  <c r="B72" i="1"/>
  <c r="E72" i="1"/>
  <c r="F72" i="1"/>
  <c r="G72" i="1"/>
  <c r="I72" i="1"/>
  <c r="A73" i="1"/>
  <c r="B73" i="1"/>
  <c r="E73" i="1"/>
  <c r="F73" i="1"/>
  <c r="G73" i="1"/>
  <c r="I73" i="1"/>
  <c r="A74" i="1"/>
  <c r="B74" i="1"/>
  <c r="E74" i="1"/>
  <c r="F74" i="1"/>
  <c r="G74" i="1"/>
  <c r="I74" i="1"/>
  <c r="A75" i="1"/>
  <c r="B75" i="1"/>
  <c r="E75" i="1"/>
  <c r="F75" i="1"/>
  <c r="G75" i="1"/>
  <c r="I75" i="1"/>
  <c r="A76" i="1"/>
  <c r="B76" i="1"/>
  <c r="E76" i="1"/>
  <c r="F76" i="1"/>
  <c r="G76" i="1"/>
  <c r="I76" i="1"/>
  <c r="A77" i="1"/>
  <c r="B77" i="1"/>
  <c r="E77" i="1"/>
  <c r="F77" i="1"/>
  <c r="G77" i="1"/>
  <c r="I77" i="1"/>
  <c r="A78" i="1"/>
  <c r="B78" i="1"/>
  <c r="E78" i="1"/>
  <c r="F78" i="1"/>
  <c r="G78" i="1"/>
  <c r="I78" i="1"/>
  <c r="A79" i="1"/>
  <c r="B79" i="1"/>
  <c r="E79" i="1"/>
  <c r="F79" i="1"/>
  <c r="G79" i="1"/>
  <c r="I79" i="1"/>
  <c r="A80" i="1"/>
  <c r="B80" i="1"/>
  <c r="F80" i="1"/>
  <c r="G80" i="1"/>
  <c r="I80" i="1"/>
  <c r="A81" i="1"/>
  <c r="B81" i="1"/>
  <c r="E81" i="1"/>
  <c r="F81" i="1"/>
  <c r="G81" i="1"/>
  <c r="I81" i="1"/>
  <c r="A82" i="1"/>
  <c r="B82" i="1"/>
  <c r="E82" i="1"/>
  <c r="F82" i="1"/>
  <c r="G82" i="1"/>
  <c r="I82" i="1"/>
  <c r="A83" i="1"/>
  <c r="B83" i="1"/>
  <c r="E83" i="1"/>
  <c r="F83" i="1"/>
  <c r="G83" i="1"/>
  <c r="I83" i="1"/>
  <c r="A84" i="1"/>
  <c r="B84" i="1"/>
  <c r="E84" i="1"/>
  <c r="F84" i="1"/>
  <c r="G84" i="1"/>
  <c r="I84" i="1"/>
  <c r="A85" i="1"/>
  <c r="B85" i="1"/>
  <c r="E85" i="1"/>
  <c r="F85" i="1"/>
  <c r="G85" i="1"/>
  <c r="I85" i="1"/>
  <c r="A86" i="1"/>
  <c r="B86" i="1"/>
  <c r="E86" i="1"/>
  <c r="F86" i="1"/>
  <c r="G86" i="1"/>
  <c r="I86" i="1"/>
  <c r="A87" i="1"/>
  <c r="B87" i="1"/>
  <c r="E87" i="1"/>
  <c r="F87" i="1"/>
  <c r="G87" i="1"/>
  <c r="I87" i="1"/>
  <c r="A88" i="1"/>
  <c r="B88" i="1"/>
  <c r="E88" i="1"/>
  <c r="F88" i="1"/>
  <c r="G88" i="1"/>
  <c r="I88" i="1"/>
  <c r="A89" i="1"/>
  <c r="B89" i="1"/>
  <c r="E89" i="1"/>
  <c r="F89" i="1"/>
  <c r="G89" i="1"/>
  <c r="I89" i="1"/>
  <c r="A90" i="1"/>
  <c r="B90" i="1"/>
  <c r="E90" i="1"/>
  <c r="F90" i="1"/>
  <c r="G90" i="1"/>
  <c r="I90" i="1"/>
  <c r="A91" i="1"/>
  <c r="B91" i="1"/>
  <c r="E91" i="1"/>
  <c r="F91" i="1"/>
  <c r="G91" i="1"/>
  <c r="I91" i="1"/>
  <c r="A92" i="1"/>
  <c r="B92" i="1"/>
  <c r="E92" i="1"/>
  <c r="F92" i="1"/>
  <c r="G92" i="1"/>
  <c r="I92" i="1"/>
  <c r="A93" i="1"/>
  <c r="B93" i="1"/>
  <c r="E93" i="1"/>
  <c r="F93" i="1"/>
  <c r="G93" i="1"/>
  <c r="I93" i="1"/>
  <c r="A94" i="1"/>
  <c r="B94" i="1"/>
  <c r="E94" i="1"/>
  <c r="F94" i="1"/>
  <c r="G94" i="1"/>
  <c r="I94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B3" i="1"/>
  <c r="B4" i="1"/>
  <c r="B5" i="1"/>
  <c r="B6" i="1"/>
  <c r="B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</calcChain>
</file>

<file path=xl/sharedStrings.xml><?xml version="1.0" encoding="utf-8"?>
<sst xmlns="http://schemas.openxmlformats.org/spreadsheetml/2006/main" count="596" uniqueCount="222">
  <si>
    <t>№ п/п</t>
  </si>
  <si>
    <t>ФИО (полностью)</t>
  </si>
  <si>
    <t>Дата рождения</t>
  </si>
  <si>
    <t>класс обучается</t>
  </si>
  <si>
    <t>класс выступает</t>
  </si>
  <si>
    <t>Количество набранных баллов</t>
  </si>
  <si>
    <t>Статус 2023</t>
  </si>
  <si>
    <t>Победитель/призер РЭ 2022 (статус)*</t>
  </si>
  <si>
    <t>ФИО учителя (наставника)</t>
  </si>
  <si>
    <t>ПротоколШЭ ВсОШ по математике МБОУ СШ №19 с УИОП   от "17" октября 2023 г.</t>
  </si>
  <si>
    <t>Таламанов Михаил</t>
  </si>
  <si>
    <t>6А</t>
  </si>
  <si>
    <t>Победитель</t>
  </si>
  <si>
    <t>Колесникова Галина Геннадьевна</t>
  </si>
  <si>
    <t>Варакушина Мария</t>
  </si>
  <si>
    <t>Андреева Виктория</t>
  </si>
  <si>
    <t>6Г</t>
  </si>
  <si>
    <t>Репина Анна Владимировна</t>
  </si>
  <si>
    <t>Гнездов Алексей</t>
  </si>
  <si>
    <t>Призер</t>
  </si>
  <si>
    <t>Евстифеев Максим</t>
  </si>
  <si>
    <t>Брюханов Серафим</t>
  </si>
  <si>
    <t>Коновалов Всеволод</t>
  </si>
  <si>
    <t>Егреши Елисей</t>
  </si>
  <si>
    <t>6В</t>
  </si>
  <si>
    <t>Морцева Елена Сергеевна</t>
  </si>
  <si>
    <t>Половинкин Евгений</t>
  </si>
  <si>
    <t>Клюкина Диана</t>
  </si>
  <si>
    <t>Шлёнов Артём</t>
  </si>
  <si>
    <t>Шульпин Александр</t>
  </si>
  <si>
    <t>Горнова Ксения</t>
  </si>
  <si>
    <t>Участник</t>
  </si>
  <si>
    <t>Баканова Анна</t>
  </si>
  <si>
    <t>Курмаева Мария</t>
  </si>
  <si>
    <t>Бегунова Софья</t>
  </si>
  <si>
    <t>Обухова Евгения</t>
  </si>
  <si>
    <t>Мельникова Лилия</t>
  </si>
  <si>
    <t>Власов Михаил</t>
  </si>
  <si>
    <t>6Б</t>
  </si>
  <si>
    <t>Козлова Татьяна Александровна</t>
  </si>
  <si>
    <t>Матюнина Алина</t>
  </si>
  <si>
    <t>Москвичёва София</t>
  </si>
  <si>
    <t>Новожилова Дарья</t>
  </si>
  <si>
    <t>Ремизов Филипп</t>
  </si>
  <si>
    <t>Панина Яна</t>
  </si>
  <si>
    <t>Чехова Дарья</t>
  </si>
  <si>
    <t>Шпагина Алёна</t>
  </si>
  <si>
    <t>Шлыкова Любовь</t>
  </si>
  <si>
    <t>Воронцов Константин</t>
  </si>
  <si>
    <t>Горнов Иван</t>
  </si>
  <si>
    <t>Павлов Егор</t>
  </si>
  <si>
    <t>Орешкина Варвара</t>
  </si>
  <si>
    <t>Резин Арсений</t>
  </si>
  <si>
    <t>Платунов Иван</t>
  </si>
  <si>
    <t>Мокрушина София</t>
  </si>
  <si>
    <t>Царев Даниил</t>
  </si>
  <si>
    <t>Гуцол Артём</t>
  </si>
  <si>
    <t>Топоркова Софья</t>
  </si>
  <si>
    <t>Трифонова Вероника</t>
  </si>
  <si>
    <t>Яловицин Евгений</t>
  </si>
  <si>
    <t>Каленов Алексей Сергеевич</t>
  </si>
  <si>
    <t>7Г</t>
  </si>
  <si>
    <t>победитель</t>
  </si>
  <si>
    <t>Фатичева Валерия Алексеевна</t>
  </si>
  <si>
    <t>Богдашов Евгений Сергеевич</t>
  </si>
  <si>
    <t>7А</t>
  </si>
  <si>
    <t>Маслова Екатерина Дмитриевна</t>
  </si>
  <si>
    <t>призёр</t>
  </si>
  <si>
    <t>Рябинина Полина Михайловна</t>
  </si>
  <si>
    <t>7В</t>
  </si>
  <si>
    <t>Коблик Елена Алексеевна</t>
  </si>
  <si>
    <t>Тимофеев Дмитрий Максимович</t>
  </si>
  <si>
    <t>Сурнова Анна Александровна</t>
  </si>
  <si>
    <t>Поляков Тимофей Дмитриевич</t>
  </si>
  <si>
    <t>Колягина Таисия Ивановна</t>
  </si>
  <si>
    <t>Железняков Александр Алексеевич</t>
  </si>
  <si>
    <t>Пономарь Полина Олеговна</t>
  </si>
  <si>
    <t>Чуреков Матвей Михайлович</t>
  </si>
  <si>
    <t>7Б</t>
  </si>
  <si>
    <t>Кирпичников Михаил Андреевич</t>
  </si>
  <si>
    <t>участник</t>
  </si>
  <si>
    <t>Лукичев Клим Александрович</t>
  </si>
  <si>
    <t>Сурскова Мария Михайловна</t>
  </si>
  <si>
    <t>Елисеев Кирилл Сергеевич</t>
  </si>
  <si>
    <t>Лихачев Артем Алесеевич</t>
  </si>
  <si>
    <t>Брюхачева Анна Евгеньевна</t>
  </si>
  <si>
    <t>Чеканин Степан Сергеевич</t>
  </si>
  <si>
    <t>Синягина Мария Евгеньевна</t>
  </si>
  <si>
    <t>Сорокина Алена Юрьевна</t>
  </si>
  <si>
    <t>Череватова Анастасия Дмитриевна</t>
  </si>
  <si>
    <t>Коровина Дарья Юрьевна</t>
  </si>
  <si>
    <t>Стерлядева Юлия Сергеевна</t>
  </si>
  <si>
    <t xml:space="preserve">Попкова Дарья Алесеевна </t>
  </si>
  <si>
    <t>Макарова Арина Дмитриевна</t>
  </si>
  <si>
    <t>Грачева Анастасия Владимировна</t>
  </si>
  <si>
    <t>Костин Илья</t>
  </si>
  <si>
    <t>Чуланов Иван</t>
  </si>
  <si>
    <t>Липина Софья</t>
  </si>
  <si>
    <t>Захарова Мария</t>
  </si>
  <si>
    <t>Лапин Евгений</t>
  </si>
  <si>
    <t>Голова Ирина</t>
  </si>
  <si>
    <t>Соколов Михаил</t>
  </si>
  <si>
    <t>Желтова Валерия</t>
  </si>
  <si>
    <t>Горбачева Юлия</t>
  </si>
  <si>
    <t>Блинов Илья</t>
  </si>
  <si>
    <t>Иванова Александра</t>
  </si>
  <si>
    <t>Кудряшова Анастасия</t>
  </si>
  <si>
    <t>Скворцова Арина</t>
  </si>
  <si>
    <t>Теленкова Алиса</t>
  </si>
  <si>
    <t>Шмонина Анастасия</t>
  </si>
  <si>
    <t>Локтев Илья</t>
  </si>
  <si>
    <t>Кныш Анастасия</t>
  </si>
  <si>
    <t>Каталова Ангелина</t>
  </si>
  <si>
    <t>Теленкова Полина</t>
  </si>
  <si>
    <t>Бакшаева Яна</t>
  </si>
  <si>
    <t xml:space="preserve">Попова Лиза </t>
  </si>
  <si>
    <t>Коваленко Александр</t>
  </si>
  <si>
    <t>Балакина Яна</t>
  </si>
  <si>
    <t xml:space="preserve">Фадеев Максим </t>
  </si>
  <si>
    <t>Жарков Иван</t>
  </si>
  <si>
    <t>Козлова Ангелина</t>
  </si>
  <si>
    <t>Ребешкина Арианна</t>
  </si>
  <si>
    <t>Щепин Иван</t>
  </si>
  <si>
    <t>Горохова Елена</t>
  </si>
  <si>
    <t>Морцев Арсений</t>
  </si>
  <si>
    <t>Аноприкова Виктория</t>
  </si>
  <si>
    <t>Жакова Олеся</t>
  </si>
  <si>
    <t>Халилов Турал</t>
  </si>
  <si>
    <t>Смирнова София</t>
  </si>
  <si>
    <t>Ганичев Кирилл</t>
  </si>
  <si>
    <t>Платов Егор</t>
  </si>
  <si>
    <t>Углова Анастасия</t>
  </si>
  <si>
    <t>Каплин денис</t>
  </si>
  <si>
    <t>Тяпочкина Анастасия</t>
  </si>
  <si>
    <t>Терешкин Матвей</t>
  </si>
  <si>
    <t>Кузин Матвей</t>
  </si>
  <si>
    <t>1.</t>
  </si>
  <si>
    <t>Мухина Ксения Евгеньевна</t>
  </si>
  <si>
    <t>9Б</t>
  </si>
  <si>
    <t> Круглова Дарья Евгеньевна</t>
  </si>
  <si>
    <t> 14.07.2008</t>
  </si>
  <si>
    <t> 9М</t>
  </si>
  <si>
    <t>9 </t>
  </si>
  <si>
    <t> 5</t>
  </si>
  <si>
    <t> Победитель</t>
  </si>
  <si>
    <t> Колина Наталья Константиновна</t>
  </si>
  <si>
    <t>Наместникова Виктория Алексеевна</t>
  </si>
  <si>
    <t>9М</t>
  </si>
  <si>
    <t>Колина Наталья Константиновна</t>
  </si>
  <si>
    <t>Бакшаев Максим Сергеевич</t>
  </si>
  <si>
    <t>Алехнович Алиса Юрьевна</t>
  </si>
  <si>
    <t>призер</t>
  </si>
  <si>
    <t> 06.04.2008</t>
  </si>
  <si>
    <t> 2</t>
  </si>
  <si>
    <t> участник</t>
  </si>
  <si>
    <t>Сулимова Анастасия Романовна</t>
  </si>
  <si>
    <t>Березина Ксения Андреевна</t>
  </si>
  <si>
    <t>9б</t>
  </si>
  <si>
    <t> Чибиряева Ольга Сергеевна</t>
  </si>
  <si>
    <t> 19.05.2008</t>
  </si>
  <si>
    <t> 9А</t>
  </si>
  <si>
    <t> Участник</t>
  </si>
  <si>
    <t> Колесникова Галина Геннадьевна</t>
  </si>
  <si>
    <t>Барышева Ирина Олеговна</t>
  </si>
  <si>
    <t>Курыжов Виталий Вадимович</t>
  </si>
  <si>
    <t>9Г</t>
  </si>
  <si>
    <t>Крапивин Арсений Андреевич</t>
  </si>
  <si>
    <t>Ковалева Екатерина Сергеевна</t>
  </si>
  <si>
    <t> Щукина Виктория Владимировна</t>
  </si>
  <si>
    <t> 10.05.2008</t>
  </si>
  <si>
    <t> 1</t>
  </si>
  <si>
    <t> Колесов Александр Владимирович</t>
  </si>
  <si>
    <t> 26.12.2007</t>
  </si>
  <si>
    <t>Кузнецова Анна Ивановна</t>
  </si>
  <si>
    <t>Бажутова София Дмитриевна</t>
  </si>
  <si>
    <t>Козлова Татаьяна Александровна</t>
  </si>
  <si>
    <t> Сиднева Яна Александровна</t>
  </si>
  <si>
    <t> 07.01.2008</t>
  </si>
  <si>
    <t>Дунина София Дмитриевна</t>
  </si>
  <si>
    <t>9В</t>
  </si>
  <si>
    <t> Иванцов Иван Александрович</t>
  </si>
  <si>
    <t> 26.02.2008</t>
  </si>
  <si>
    <t>9А </t>
  </si>
  <si>
    <t> 0</t>
  </si>
  <si>
    <t>Юрьева Полина Владимировна</t>
  </si>
  <si>
    <t>Торопов Матвей Алексеевич</t>
  </si>
  <si>
    <t> Зимина Надежда Сергеевна</t>
  </si>
  <si>
    <t> 19.09.2008</t>
  </si>
  <si>
    <t> 9</t>
  </si>
  <si>
    <t>Солодова Виктория Валерьевна</t>
  </si>
  <si>
    <t>Пузеркина Ирина Александровна</t>
  </si>
  <si>
    <t> Винокурова Арина Юрьевна</t>
  </si>
  <si>
    <t> 01.03.2008</t>
  </si>
  <si>
    <t> Филичкин Николай Дмитриевич</t>
  </si>
  <si>
    <t> 25.06.2007</t>
  </si>
  <si>
    <t> Черкасова Карина Романовна</t>
  </si>
  <si>
    <t> 04.12.2008</t>
  </si>
  <si>
    <t> Шишлова Мария Евгеньевна</t>
  </si>
  <si>
    <t> 16.07.2008</t>
  </si>
  <si>
    <t>Смирнов Иван Александрович</t>
  </si>
  <si>
    <t>Зрюнина Софья Юрьевна</t>
  </si>
  <si>
    <t> Вечканов Арсений</t>
  </si>
  <si>
    <t> 21.11.2008</t>
  </si>
  <si>
    <t>Олегович</t>
  </si>
  <si>
    <t> Кудрявцев Дмитрий Александрович</t>
  </si>
  <si>
    <t> 14.11.2008</t>
  </si>
  <si>
    <t>Мухина Виктория Сергеевна</t>
  </si>
  <si>
    <t> Соломатова Валерия Олеговна</t>
  </si>
  <si>
    <t> 16.11.2008</t>
  </si>
  <si>
    <t>Деманова Анастасия Сергеевна</t>
  </si>
  <si>
    <t>Шанцева Ольга Максимовна</t>
  </si>
  <si>
    <t>9А</t>
  </si>
  <si>
    <t>Репина Ксения Николаевна</t>
  </si>
  <si>
    <t>Артемьев Андрей Сергеевич</t>
  </si>
  <si>
    <t>Председатель</t>
  </si>
  <si>
    <t>Морцева Е.С.</t>
  </si>
  <si>
    <t>Секретарь</t>
  </si>
  <si>
    <t>Колесникова Г.Г.</t>
  </si>
  <si>
    <t>Жюри</t>
  </si>
  <si>
    <t>Колина Н.К.</t>
  </si>
  <si>
    <t>Коблик Е.А.</t>
  </si>
  <si>
    <t>Козлова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</si>
</sst>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2423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242322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3" xfId="0" applyFont="1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3" xfId="0" applyFont="1" applyFill="1" applyBorder="1"/>
    <xf numFmtId="0" fontId="0" fillId="0" borderId="0" xfId="0" applyFill="1"/>
    <xf numFmtId="0" fontId="2" fillId="2" borderId="9" xfId="0" applyFont="1" applyFill="1" applyBorder="1"/>
    <xf numFmtId="0" fontId="2" fillId="2" borderId="6" xfId="0" applyFont="1" applyFill="1" applyBorder="1"/>
    <xf numFmtId="14" fontId="6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9" xfId="0" applyFont="1" applyFill="1" applyBorder="1"/>
    <xf numFmtId="0" fontId="2" fillId="0" borderId="3" xfId="0" applyFont="1" applyBorder="1"/>
    <xf numFmtId="14" fontId="2" fillId="2" borderId="3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4" fontId="2" fillId="2" borderId="7" xfId="0" applyNumberFormat="1" applyFont="1" applyFill="1" applyBorder="1"/>
    <xf numFmtId="0" fontId="2" fillId="0" borderId="8" xfId="0" applyFont="1" applyBorder="1"/>
    <xf numFmtId="0" fontId="2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4" fontId="2" fillId="2" borderId="0" xfId="0" applyNumberFormat="1" applyFont="1" applyFill="1"/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1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14" fontId="6" fillId="2" borderId="0" xfId="0" applyNumberFormat="1" applyFont="1" applyFill="1" applyAlignment="1">
      <alignment horizontal="center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right"/>
    </xf>
    <xf numFmtId="14" fontId="8" fillId="2" borderId="0" xfId="0" applyNumberFormat="1" applyFont="1" applyFill="1" applyAlignment="1">
      <alignment horizontal="right"/>
    </xf>
    <xf numFmtId="14" fontId="2" fillId="2" borderId="0" xfId="0" applyNumberFormat="1" applyFont="1" applyFill="1" applyAlignment="1">
      <alignment horizontal="right"/>
    </xf>
    <xf numFmtId="14" fontId="2" fillId="2" borderId="3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106</xdr:row>
      <xdr:rowOff>0</xdr:rowOff>
    </xdr:from>
    <xdr:to>
      <xdr:col>1</xdr:col>
      <xdr:colOff>304800</xdr:colOff>
      <xdr:row>107</xdr:row>
      <xdr:rowOff>106680</xdr:rowOff>
    </xdr:to>
    <xdr:sp macro="" textlink="">
      <xdr:nvSpPr>
        <xdr:cNvPr id="2" name="AutoShape 6" descr="blob:https://web.telegram.org/6691cbcf-f87a-4b9c-962b-4f1aa06db516">
          <a:extLst>
            <a:ext uri="{FF2B5EF4-FFF2-40B4-BE49-F238E27FC236}">
              <a16:creationId xmlns:a16="http://schemas.microsoft.com/office/drawing/2014/main" id="{322B7AED-EAF1-4CD6-AD80-26ED64F36057}"/>
            </a:ext>
          </a:extLst>
        </xdr:cNvPr>
        <xdr:cNvSpPr>
          <a:spLocks noChangeAspect="1" noChangeArrowheads="1"/>
        </xdr:cNvSpPr>
      </xdr:nvSpPr>
      <xdr:spPr bwMode="auto">
        <a:xfrm>
          <a:off x="390525" y="350520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304800</xdr:colOff>
      <xdr:row>107</xdr:row>
      <xdr:rowOff>106680</xdr:rowOff>
    </xdr:to>
    <xdr:sp macro="" textlink="">
      <xdr:nvSpPr>
        <xdr:cNvPr id="3" name="AutoShape 7" descr="blob:https://web.telegram.org/6691cbcf-f87a-4b9c-962b-4f1aa06db516">
          <a:extLst>
            <a:ext uri="{FF2B5EF4-FFF2-40B4-BE49-F238E27FC236}">
              <a16:creationId xmlns:a16="http://schemas.microsoft.com/office/drawing/2014/main" id="{E1163030-4106-416C-804F-C6D0EA87A308}"/>
            </a:ext>
          </a:extLst>
        </xdr:cNvPr>
        <xdr:cNvSpPr>
          <a:spLocks noChangeAspect="1" noChangeArrowheads="1"/>
        </xdr:cNvSpPr>
      </xdr:nvSpPr>
      <xdr:spPr bwMode="auto">
        <a:xfrm>
          <a:off x="390525" y="350520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304800</xdr:colOff>
      <xdr:row>147</xdr:row>
      <xdr:rowOff>116205</xdr:rowOff>
    </xdr:to>
    <xdr:sp macro="" textlink="">
      <xdr:nvSpPr>
        <xdr:cNvPr id="4" name="AutoShape 6" descr="blob:https://web.telegram.org/6691cbcf-f87a-4b9c-962b-4f1aa06db516">
          <a:extLst>
            <a:ext uri="{FF2B5EF4-FFF2-40B4-BE49-F238E27FC236}">
              <a16:creationId xmlns:a16="http://schemas.microsoft.com/office/drawing/2014/main" id="{5B5F3629-27C7-49AE-85A1-878B1100F249}"/>
            </a:ext>
          </a:extLst>
        </xdr:cNvPr>
        <xdr:cNvSpPr>
          <a:spLocks noChangeAspect="1" noChangeArrowheads="1"/>
        </xdr:cNvSpPr>
      </xdr:nvSpPr>
      <xdr:spPr bwMode="auto">
        <a:xfrm>
          <a:off x="390525" y="351472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304800</xdr:colOff>
      <xdr:row>147</xdr:row>
      <xdr:rowOff>116205</xdr:rowOff>
    </xdr:to>
    <xdr:sp macro="" textlink="">
      <xdr:nvSpPr>
        <xdr:cNvPr id="5" name="AutoShape 7" descr="blob:https://web.telegram.org/6691cbcf-f87a-4b9c-962b-4f1aa06db516">
          <a:extLst>
            <a:ext uri="{FF2B5EF4-FFF2-40B4-BE49-F238E27FC236}">
              <a16:creationId xmlns:a16="http://schemas.microsoft.com/office/drawing/2014/main" id="{A44C1CE7-D147-4C91-B043-94EA6AA0EE15}"/>
            </a:ext>
          </a:extLst>
        </xdr:cNvPr>
        <xdr:cNvSpPr>
          <a:spLocks noChangeAspect="1" noChangeArrowheads="1"/>
        </xdr:cNvSpPr>
      </xdr:nvSpPr>
      <xdr:spPr bwMode="auto">
        <a:xfrm>
          <a:off x="390525" y="351472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434340</xdr:colOff>
      <xdr:row>202</xdr:row>
      <xdr:rowOff>7620</xdr:rowOff>
    </xdr:from>
    <xdr:to>
      <xdr:col>1</xdr:col>
      <xdr:colOff>739140</xdr:colOff>
      <xdr:row>203</xdr:row>
      <xdr:rowOff>123825</xdr:rowOff>
    </xdr:to>
    <xdr:sp macro="" textlink="">
      <xdr:nvSpPr>
        <xdr:cNvPr id="6" name="AutoShape 4" descr="blob:https://web.telegram.org/6691cbcf-f87a-4b9c-962b-4f1aa06db516">
          <a:extLst>
            <a:ext uri="{FF2B5EF4-FFF2-40B4-BE49-F238E27FC236}">
              <a16:creationId xmlns:a16="http://schemas.microsoft.com/office/drawing/2014/main" id="{96C4D897-E23E-41A5-8BFD-FBA58C56C67D}"/>
            </a:ext>
          </a:extLst>
        </xdr:cNvPr>
        <xdr:cNvSpPr>
          <a:spLocks noChangeAspect="1" noChangeArrowheads="1"/>
        </xdr:cNvSpPr>
      </xdr:nvSpPr>
      <xdr:spPr bwMode="auto">
        <a:xfrm>
          <a:off x="824865" y="9323070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304800</xdr:colOff>
      <xdr:row>174</xdr:row>
      <xdr:rowOff>40005</xdr:rowOff>
    </xdr:to>
    <xdr:sp macro="" textlink="">
      <xdr:nvSpPr>
        <xdr:cNvPr id="7" name="AutoShape 6" descr="blob:https://web.telegram.org/6691cbcf-f87a-4b9c-962b-4f1aa06db516">
          <a:extLst>
            <a:ext uri="{FF2B5EF4-FFF2-40B4-BE49-F238E27FC236}">
              <a16:creationId xmlns:a16="http://schemas.microsoft.com/office/drawing/2014/main" id="{C08F7B52-7D1B-4859-85A7-21D313F5B237}"/>
            </a:ext>
          </a:extLst>
        </xdr:cNvPr>
        <xdr:cNvSpPr>
          <a:spLocks noChangeAspect="1" noChangeArrowheads="1"/>
        </xdr:cNvSpPr>
      </xdr:nvSpPr>
      <xdr:spPr bwMode="auto">
        <a:xfrm>
          <a:off x="390525" y="351472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304800</xdr:colOff>
      <xdr:row>174</xdr:row>
      <xdr:rowOff>40005</xdr:rowOff>
    </xdr:to>
    <xdr:sp macro="" textlink="">
      <xdr:nvSpPr>
        <xdr:cNvPr id="8" name="AutoShape 7" descr="blob:https://web.telegram.org/6691cbcf-f87a-4b9c-962b-4f1aa06db516">
          <a:extLst>
            <a:ext uri="{FF2B5EF4-FFF2-40B4-BE49-F238E27FC236}">
              <a16:creationId xmlns:a16="http://schemas.microsoft.com/office/drawing/2014/main" id="{8DBD79DC-CEAD-453C-BD54-AE9B9ED09819}"/>
            </a:ext>
          </a:extLst>
        </xdr:cNvPr>
        <xdr:cNvSpPr>
          <a:spLocks noChangeAspect="1" noChangeArrowheads="1"/>
        </xdr:cNvSpPr>
      </xdr:nvSpPr>
      <xdr:spPr bwMode="auto">
        <a:xfrm>
          <a:off x="390525" y="351472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&#1086;&#1082;&#1090;/&#1064;&#1050;&#1054;&#1051;&#1068;&#1053;&#1040;&#1071;%20&#1054;&#1051;&#1048;&#1052;&#1055;&#1048;&#1040;&#1044;&#1040;/&#1052;&#1040;&#1058;&#1045;&#1052;&#1040;&#1058;&#1048;&#1050;&#1040;/edu523385_sma23_4_result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5_klass_matematik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10_klass_matematik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11_klass_matematik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2;&#1072;&#1090;&#1077;&#1084;&#1072;&#1090;&#1080;&#1082;&#1072;%20&#1085;&#1072;&#1095;&#1072;&#1083;&#1100;&#1085;&#1072;&#1103;%20&#1096;&#1082;&#1086;&#1083;&#1072;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8_klass_matematik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523385_sma23_4_result"/>
    </sheetNames>
    <sheetDataSet>
      <sheetData sheetId="0">
        <row r="7">
          <cell r="C7" t="str">
            <v>Челышева Софья</v>
          </cell>
          <cell r="E7">
            <v>7</v>
          </cell>
        </row>
        <row r="8">
          <cell r="C8" t="str">
            <v>Ефремов Даниил</v>
          </cell>
          <cell r="E8">
            <v>7</v>
          </cell>
        </row>
        <row r="9">
          <cell r="C9" t="str">
            <v>Рязанцева Валерия</v>
          </cell>
          <cell r="E9">
            <v>7</v>
          </cell>
        </row>
        <row r="10">
          <cell r="C10" t="str">
            <v>Чернов Николай</v>
          </cell>
          <cell r="E10">
            <v>6</v>
          </cell>
        </row>
        <row r="11">
          <cell r="C11" t="str">
            <v>Ерофеева Анастасия</v>
          </cell>
          <cell r="E11">
            <v>6</v>
          </cell>
        </row>
        <row r="12">
          <cell r="E12">
            <v>6</v>
          </cell>
        </row>
        <row r="13">
          <cell r="C13" t="str">
            <v>Санаткин Семен</v>
          </cell>
          <cell r="E13">
            <v>5</v>
          </cell>
        </row>
        <row r="14">
          <cell r="C14" t="str">
            <v>Пальчевская Мила</v>
          </cell>
          <cell r="E14">
            <v>5</v>
          </cell>
        </row>
        <row r="15">
          <cell r="C15" t="str">
            <v>Багров Алексей</v>
          </cell>
          <cell r="E15">
            <v>5</v>
          </cell>
        </row>
        <row r="16">
          <cell r="C16" t="str">
            <v>Багрова Наталья</v>
          </cell>
          <cell r="E16">
            <v>5</v>
          </cell>
        </row>
        <row r="17">
          <cell r="C17" t="str">
            <v>Телегина Злата</v>
          </cell>
          <cell r="E17">
            <v>5</v>
          </cell>
        </row>
        <row r="18">
          <cell r="C18" t="str">
            <v>Сипров Григорий</v>
          </cell>
          <cell r="E18">
            <v>5</v>
          </cell>
        </row>
        <row r="19">
          <cell r="C19" t="str">
            <v>Лбова Вера</v>
          </cell>
          <cell r="E19">
            <v>5</v>
          </cell>
        </row>
        <row r="20">
          <cell r="C20" t="str">
            <v>Стерлядев Александр</v>
          </cell>
          <cell r="E20">
            <v>5</v>
          </cell>
        </row>
        <row r="21">
          <cell r="C21" t="str">
            <v>Плотнова Дарина</v>
          </cell>
          <cell r="E21">
            <v>5</v>
          </cell>
        </row>
        <row r="22">
          <cell r="C22" t="str">
            <v>Журилов Александр</v>
          </cell>
          <cell r="E22">
            <v>4</v>
          </cell>
        </row>
        <row r="23">
          <cell r="C23" t="str">
            <v>Кучма Екатерина</v>
          </cell>
          <cell r="E23">
            <v>4</v>
          </cell>
        </row>
        <row r="24">
          <cell r="C24" t="str">
            <v>Барышева Анастасия</v>
          </cell>
          <cell r="E24">
            <v>4</v>
          </cell>
        </row>
        <row r="25">
          <cell r="C25" t="str">
            <v>Хазов Николай</v>
          </cell>
          <cell r="E25">
            <v>4</v>
          </cell>
        </row>
        <row r="26">
          <cell r="C26" t="str">
            <v>Выговская Ева</v>
          </cell>
          <cell r="E26">
            <v>4</v>
          </cell>
        </row>
        <row r="27">
          <cell r="C27" t="str">
            <v>Дунина Евдокия</v>
          </cell>
          <cell r="E27">
            <v>4</v>
          </cell>
        </row>
        <row r="28">
          <cell r="C28" t="str">
            <v>Траханов Артемий</v>
          </cell>
          <cell r="E28">
            <v>4</v>
          </cell>
        </row>
        <row r="29">
          <cell r="C29" t="str">
            <v>Тимичева Алена</v>
          </cell>
          <cell r="E29">
            <v>4</v>
          </cell>
        </row>
        <row r="30">
          <cell r="C30" t="str">
            <v>Багров Александр</v>
          </cell>
          <cell r="E30">
            <v>4</v>
          </cell>
        </row>
        <row r="31">
          <cell r="C31" t="str">
            <v>Коптева Лада</v>
          </cell>
          <cell r="E31">
            <v>4</v>
          </cell>
        </row>
        <row r="32">
          <cell r="C32" t="str">
            <v>Ананьев Никита</v>
          </cell>
          <cell r="E32">
            <v>4</v>
          </cell>
        </row>
        <row r="33">
          <cell r="C33" t="str">
            <v>Сазанова Александра</v>
          </cell>
          <cell r="E33">
            <v>3</v>
          </cell>
        </row>
        <row r="34">
          <cell r="C34" t="str">
            <v>Тришин Алексей</v>
          </cell>
          <cell r="E34">
            <v>3</v>
          </cell>
        </row>
        <row r="35">
          <cell r="C35" t="str">
            <v>Тимина Ольга</v>
          </cell>
          <cell r="E35">
            <v>3</v>
          </cell>
        </row>
        <row r="36">
          <cell r="C36" t="str">
            <v>Гетте Елизавета</v>
          </cell>
          <cell r="E36">
            <v>3</v>
          </cell>
        </row>
        <row r="37">
          <cell r="C37" t="str">
            <v>Погодин Иван</v>
          </cell>
          <cell r="E37">
            <v>3</v>
          </cell>
        </row>
        <row r="38">
          <cell r="C38" t="str">
            <v>Носов Максим</v>
          </cell>
          <cell r="E38">
            <v>3</v>
          </cell>
        </row>
        <row r="39">
          <cell r="C39" t="str">
            <v>Оленичева Софья</v>
          </cell>
          <cell r="E39">
            <v>2</v>
          </cell>
        </row>
        <row r="40">
          <cell r="C40" t="str">
            <v>Гаврилина Алиса</v>
          </cell>
          <cell r="E40">
            <v>2</v>
          </cell>
        </row>
        <row r="41">
          <cell r="C41" t="str">
            <v>Стерлядева Татьяна</v>
          </cell>
          <cell r="E41">
            <v>2</v>
          </cell>
        </row>
        <row r="42">
          <cell r="C42" t="str">
            <v>Тюрина Виктория</v>
          </cell>
          <cell r="E42">
            <v>2</v>
          </cell>
        </row>
        <row r="43">
          <cell r="C43" t="str">
            <v>Зорин Егор</v>
          </cell>
          <cell r="E43">
            <v>2</v>
          </cell>
        </row>
        <row r="44">
          <cell r="C44" t="str">
            <v>Зимин Федор</v>
          </cell>
          <cell r="E44">
            <v>2</v>
          </cell>
        </row>
        <row r="45">
          <cell r="C45" t="str">
            <v>Пузанов Александр</v>
          </cell>
          <cell r="E45">
            <v>2</v>
          </cell>
        </row>
        <row r="46">
          <cell r="C46" t="str">
            <v>Гуцол Владислав</v>
          </cell>
          <cell r="E46">
            <v>2</v>
          </cell>
        </row>
        <row r="47">
          <cell r="C47" t="str">
            <v>Орлов Тимофей</v>
          </cell>
          <cell r="E47">
            <v>2</v>
          </cell>
        </row>
        <row r="48">
          <cell r="C48" t="str">
            <v>Ремизова Софья</v>
          </cell>
          <cell r="E48">
            <v>2</v>
          </cell>
        </row>
        <row r="49">
          <cell r="C49" t="str">
            <v>Лукина Софья</v>
          </cell>
          <cell r="E49">
            <v>2</v>
          </cell>
        </row>
        <row r="50">
          <cell r="C50" t="str">
            <v>Халилов Адил</v>
          </cell>
          <cell r="E50">
            <v>1</v>
          </cell>
        </row>
        <row r="51">
          <cell r="C51" t="str">
            <v>Содомовский Евгений</v>
          </cell>
          <cell r="E51">
            <v>0</v>
          </cell>
        </row>
        <row r="52">
          <cell r="C52" t="str">
            <v>Галандарова Сабина</v>
          </cell>
          <cell r="E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е классы"/>
    </sheetNames>
    <sheetDataSet>
      <sheetData sheetId="0">
        <row r="3">
          <cell r="A3">
            <v>1</v>
          </cell>
          <cell r="B3" t="str">
            <v>Никифорова Алёна</v>
          </cell>
          <cell r="E3">
            <v>5</v>
          </cell>
          <cell r="F3">
            <v>6</v>
          </cell>
          <cell r="G3" t="str">
            <v>победитель</v>
          </cell>
          <cell r="I3" t="str">
            <v>Фатичева Валерия Алексеевна</v>
          </cell>
        </row>
        <row r="4">
          <cell r="A4">
            <v>2</v>
          </cell>
          <cell r="B4" t="str">
            <v>Телегина Анастасия</v>
          </cell>
          <cell r="E4">
            <v>5</v>
          </cell>
          <cell r="F4">
            <v>5</v>
          </cell>
          <cell r="G4" t="str">
            <v>победитель</v>
          </cell>
          <cell r="I4" t="str">
            <v>Мамаева Ирина Игоревна</v>
          </cell>
        </row>
        <row r="5">
          <cell r="A5">
            <v>3</v>
          </cell>
          <cell r="B5" t="str">
            <v>Емельянов Дмитрий</v>
          </cell>
          <cell r="E5">
            <v>5</v>
          </cell>
          <cell r="F5">
            <v>4</v>
          </cell>
          <cell r="G5" t="str">
            <v>призёр</v>
          </cell>
          <cell r="I5" t="str">
            <v>Мамаева Ирина Игоревна</v>
          </cell>
        </row>
        <row r="6">
          <cell r="A6">
            <v>4</v>
          </cell>
          <cell r="B6" t="str">
            <v>Лавров Кирилл</v>
          </cell>
          <cell r="E6">
            <v>5</v>
          </cell>
          <cell r="F6">
            <v>4</v>
          </cell>
          <cell r="G6" t="str">
            <v>призёр</v>
          </cell>
          <cell r="I6" t="str">
            <v>Колесникова Галина Геннадьевна</v>
          </cell>
        </row>
        <row r="7">
          <cell r="A7">
            <v>5</v>
          </cell>
          <cell r="B7" t="str">
            <v>Лебедев Иван</v>
          </cell>
          <cell r="E7">
            <v>5</v>
          </cell>
          <cell r="F7">
            <v>4</v>
          </cell>
          <cell r="G7" t="str">
            <v>призёр</v>
          </cell>
          <cell r="I7" t="str">
            <v>Колесникова Галина Геннадьевна</v>
          </cell>
        </row>
        <row r="8">
          <cell r="A8">
            <v>6</v>
          </cell>
          <cell r="B8" t="str">
            <v>Сутягин Артём</v>
          </cell>
          <cell r="E8">
            <v>5</v>
          </cell>
          <cell r="F8">
            <v>4</v>
          </cell>
          <cell r="G8" t="str">
            <v>призёр</v>
          </cell>
          <cell r="I8" t="str">
            <v>Фатичева Валерия Алексеевна</v>
          </cell>
        </row>
        <row r="9">
          <cell r="A9">
            <v>7</v>
          </cell>
          <cell r="B9" t="str">
            <v>Белоногов Кирилл</v>
          </cell>
          <cell r="E9">
            <v>5</v>
          </cell>
          <cell r="F9">
            <v>3</v>
          </cell>
          <cell r="G9" t="str">
            <v>призёр</v>
          </cell>
          <cell r="I9" t="str">
            <v>Фатичева Валерия Алексеевна</v>
          </cell>
        </row>
        <row r="10">
          <cell r="A10">
            <v>8</v>
          </cell>
          <cell r="B10" t="str">
            <v>Варенцова Василиса</v>
          </cell>
          <cell r="E10">
            <v>5</v>
          </cell>
          <cell r="F10">
            <v>3</v>
          </cell>
          <cell r="G10" t="str">
            <v>призёр</v>
          </cell>
          <cell r="I10" t="str">
            <v>Мамаева Ирина Игоревна</v>
          </cell>
        </row>
        <row r="11">
          <cell r="A11">
            <v>9</v>
          </cell>
          <cell r="B11" t="str">
            <v>Горохова Мария</v>
          </cell>
          <cell r="E11">
            <v>5</v>
          </cell>
          <cell r="F11">
            <v>3</v>
          </cell>
          <cell r="G11" t="str">
            <v>призёр</v>
          </cell>
          <cell r="I11" t="str">
            <v>Мамаева Ирина Игоревна</v>
          </cell>
        </row>
        <row r="12">
          <cell r="A12">
            <v>10</v>
          </cell>
          <cell r="B12" t="str">
            <v>Григорян Анита</v>
          </cell>
          <cell r="E12">
            <v>5</v>
          </cell>
          <cell r="F12">
            <v>3</v>
          </cell>
          <cell r="G12" t="str">
            <v>призёр</v>
          </cell>
          <cell r="I12" t="str">
            <v>Мамаева Ирина Игоревна</v>
          </cell>
        </row>
        <row r="13">
          <cell r="A13">
            <v>11</v>
          </cell>
          <cell r="B13" t="str">
            <v>Ионов Демид</v>
          </cell>
          <cell r="E13">
            <v>5</v>
          </cell>
          <cell r="F13">
            <v>3</v>
          </cell>
          <cell r="G13" t="str">
            <v>призёр</v>
          </cell>
          <cell r="I13" t="str">
            <v>Фатичева Валерия Алексеевна</v>
          </cell>
        </row>
        <row r="14">
          <cell r="A14">
            <v>12</v>
          </cell>
          <cell r="B14" t="str">
            <v>Коновалов Константин</v>
          </cell>
          <cell r="E14">
            <v>5</v>
          </cell>
          <cell r="F14">
            <v>3</v>
          </cell>
          <cell r="G14" t="str">
            <v>призёр</v>
          </cell>
          <cell r="I14" t="str">
            <v>Мамаева Ирина Игоревна</v>
          </cell>
        </row>
        <row r="15">
          <cell r="A15">
            <v>13</v>
          </cell>
          <cell r="B15" t="str">
            <v>Майорова Дарья</v>
          </cell>
          <cell r="E15">
            <v>5</v>
          </cell>
          <cell r="F15">
            <v>3</v>
          </cell>
          <cell r="G15" t="str">
            <v>призёр</v>
          </cell>
          <cell r="I15" t="str">
            <v>Мамаева Ирина Игоревна</v>
          </cell>
        </row>
        <row r="16">
          <cell r="A16">
            <v>14</v>
          </cell>
          <cell r="B16" t="str">
            <v>Сидягина Анастасия</v>
          </cell>
          <cell r="E16">
            <v>5</v>
          </cell>
          <cell r="F16">
            <v>3</v>
          </cell>
          <cell r="G16" t="str">
            <v>призёр</v>
          </cell>
          <cell r="I16" t="str">
            <v>Фатичева Валерия Алексеевна</v>
          </cell>
        </row>
        <row r="17">
          <cell r="A17">
            <v>15</v>
          </cell>
          <cell r="B17" t="str">
            <v>Смирнова Яна</v>
          </cell>
          <cell r="E17">
            <v>5</v>
          </cell>
          <cell r="F17">
            <v>3</v>
          </cell>
          <cell r="G17" t="str">
            <v>призёр</v>
          </cell>
          <cell r="I17" t="str">
            <v>Колесникова Галина Геннадьевна</v>
          </cell>
        </row>
        <row r="18">
          <cell r="A18">
            <v>16</v>
          </cell>
          <cell r="B18" t="str">
            <v>Воронцова София</v>
          </cell>
          <cell r="E18">
            <v>5</v>
          </cell>
          <cell r="F18">
            <v>2</v>
          </cell>
          <cell r="G18" t="str">
            <v>участник</v>
          </cell>
          <cell r="I18" t="str">
            <v>Мамаева Ирина Игоревна</v>
          </cell>
        </row>
        <row r="19">
          <cell r="A19">
            <v>17</v>
          </cell>
          <cell r="B19" t="str">
            <v>Лукьянова Анна</v>
          </cell>
          <cell r="E19">
            <v>5</v>
          </cell>
          <cell r="F19">
            <v>2</v>
          </cell>
          <cell r="G19" t="str">
            <v>участник</v>
          </cell>
          <cell r="I19" t="str">
            <v>Колесникова Галина Геннадьевна</v>
          </cell>
        </row>
        <row r="20">
          <cell r="A20">
            <v>18</v>
          </cell>
          <cell r="B20" t="str">
            <v>Силантьев Иван</v>
          </cell>
          <cell r="E20">
            <v>5</v>
          </cell>
          <cell r="F20">
            <v>2</v>
          </cell>
          <cell r="G20" t="str">
            <v>участник</v>
          </cell>
          <cell r="I20" t="str">
            <v>Мамаева Ирина Игоревна</v>
          </cell>
        </row>
        <row r="21">
          <cell r="A21">
            <v>19</v>
          </cell>
          <cell r="B21" t="str">
            <v>Смирных Ярослав</v>
          </cell>
          <cell r="E21">
            <v>5</v>
          </cell>
          <cell r="F21">
            <v>2</v>
          </cell>
          <cell r="G21" t="str">
            <v>участник</v>
          </cell>
          <cell r="I21" t="str">
            <v>Колесникова Галина Геннадьевна</v>
          </cell>
        </row>
        <row r="22">
          <cell r="A22">
            <v>20</v>
          </cell>
          <cell r="B22" t="str">
            <v>Трутнева Ксения</v>
          </cell>
          <cell r="E22">
            <v>5</v>
          </cell>
          <cell r="F22">
            <v>2</v>
          </cell>
          <cell r="G22" t="str">
            <v>участник</v>
          </cell>
          <cell r="I22" t="str">
            <v>Мамаева Ирина Игоревна</v>
          </cell>
        </row>
        <row r="23">
          <cell r="A23">
            <v>21</v>
          </cell>
          <cell r="B23" t="str">
            <v>Алимурадов Аксен</v>
          </cell>
          <cell r="E23">
            <v>5</v>
          </cell>
          <cell r="F23">
            <v>1</v>
          </cell>
          <cell r="G23" t="str">
            <v>участник</v>
          </cell>
          <cell r="I23" t="str">
            <v>Колесникова Галина Геннадьевна</v>
          </cell>
        </row>
        <row r="24">
          <cell r="A24">
            <v>22</v>
          </cell>
          <cell r="B24" t="str">
            <v>Брюхачёва Алёна</v>
          </cell>
          <cell r="E24">
            <v>5</v>
          </cell>
          <cell r="F24">
            <v>1</v>
          </cell>
          <cell r="G24" t="str">
            <v>участник</v>
          </cell>
          <cell r="I24" t="str">
            <v>Мамаева Ирина Игоревна</v>
          </cell>
        </row>
        <row r="25">
          <cell r="A25">
            <v>23</v>
          </cell>
          <cell r="B25" t="str">
            <v>Ватагин Александр</v>
          </cell>
          <cell r="E25">
            <v>5</v>
          </cell>
          <cell r="F25">
            <v>1</v>
          </cell>
          <cell r="G25" t="str">
            <v>участник</v>
          </cell>
          <cell r="I25" t="str">
            <v>Колесникова Галина Геннадьевна</v>
          </cell>
        </row>
        <row r="26">
          <cell r="A26">
            <v>24</v>
          </cell>
          <cell r="B26" t="str">
            <v>Кудряшова Полина</v>
          </cell>
          <cell r="E26">
            <v>5</v>
          </cell>
          <cell r="F26">
            <v>1</v>
          </cell>
          <cell r="G26" t="str">
            <v>участник</v>
          </cell>
          <cell r="I26" t="str">
            <v>Мамаева Ирина Игоревна</v>
          </cell>
        </row>
        <row r="27">
          <cell r="A27">
            <v>25</v>
          </cell>
          <cell r="B27" t="str">
            <v>Лишкова Есения</v>
          </cell>
          <cell r="E27">
            <v>5</v>
          </cell>
          <cell r="F27">
            <v>1</v>
          </cell>
          <cell r="G27" t="str">
            <v>участник</v>
          </cell>
          <cell r="I27" t="str">
            <v>Мамаева Ирина Игоревна</v>
          </cell>
        </row>
        <row r="28">
          <cell r="A28">
            <v>26</v>
          </cell>
          <cell r="B28" t="str">
            <v>Михайлов Даниил</v>
          </cell>
          <cell r="E28">
            <v>5</v>
          </cell>
          <cell r="F28">
            <v>1</v>
          </cell>
          <cell r="G28" t="str">
            <v>участник</v>
          </cell>
          <cell r="I28" t="str">
            <v>Мамаева Ирина Игоревна</v>
          </cell>
        </row>
        <row r="29">
          <cell r="A29">
            <v>27</v>
          </cell>
          <cell r="B29" t="str">
            <v>Патрунина Алена</v>
          </cell>
          <cell r="E29">
            <v>5</v>
          </cell>
          <cell r="F29">
            <v>1</v>
          </cell>
          <cell r="G29" t="str">
            <v>участник</v>
          </cell>
          <cell r="I29" t="str">
            <v>Мамаева Ирина Игоревна</v>
          </cell>
        </row>
        <row r="30">
          <cell r="A30">
            <v>28</v>
          </cell>
          <cell r="B30" t="str">
            <v>Пчелина Милана</v>
          </cell>
          <cell r="E30">
            <v>5</v>
          </cell>
          <cell r="F30">
            <v>1</v>
          </cell>
          <cell r="G30" t="str">
            <v>участник</v>
          </cell>
          <cell r="I30" t="str">
            <v>Мамаева Ирина Игоревна</v>
          </cell>
        </row>
        <row r="31">
          <cell r="A31">
            <v>29</v>
          </cell>
          <cell r="B31" t="str">
            <v>Самарин Роман</v>
          </cell>
          <cell r="E31">
            <v>5</v>
          </cell>
          <cell r="F31">
            <v>1</v>
          </cell>
          <cell r="G31" t="str">
            <v>участник</v>
          </cell>
          <cell r="I31" t="str">
            <v>Колесникова Галина Геннадьевна</v>
          </cell>
        </row>
        <row r="32">
          <cell r="A32">
            <v>30</v>
          </cell>
          <cell r="B32" t="str">
            <v>Абрамов Кирилл</v>
          </cell>
          <cell r="E32">
            <v>5</v>
          </cell>
          <cell r="F32">
            <v>0</v>
          </cell>
          <cell r="G32" t="str">
            <v>участник</v>
          </cell>
          <cell r="I32" t="str">
            <v>Мамаева Ирина Игоревна</v>
          </cell>
        </row>
        <row r="33">
          <cell r="A33">
            <v>31</v>
          </cell>
          <cell r="B33" t="str">
            <v>Баусов Егор</v>
          </cell>
          <cell r="F33">
            <v>0</v>
          </cell>
          <cell r="G33" t="str">
            <v>участник</v>
          </cell>
          <cell r="I33" t="str">
            <v>Мамаева Ирина Игоревна</v>
          </cell>
        </row>
        <row r="34">
          <cell r="A34">
            <v>32</v>
          </cell>
          <cell r="B34" t="str">
            <v>Буянов Роман</v>
          </cell>
          <cell r="E34">
            <v>5</v>
          </cell>
          <cell r="F34">
            <v>0</v>
          </cell>
          <cell r="G34" t="str">
            <v>участник</v>
          </cell>
          <cell r="I34" t="str">
            <v>Фатичева Валерия Алексеевна</v>
          </cell>
        </row>
        <row r="35">
          <cell r="A35">
            <v>33</v>
          </cell>
          <cell r="B35" t="str">
            <v>Знатнова София</v>
          </cell>
          <cell r="E35">
            <v>5</v>
          </cell>
          <cell r="F35">
            <v>0</v>
          </cell>
          <cell r="G35" t="str">
            <v>участник</v>
          </cell>
          <cell r="I35" t="str">
            <v>Мамаева Ирина Игоревна</v>
          </cell>
        </row>
        <row r="36">
          <cell r="A36">
            <v>34</v>
          </cell>
          <cell r="B36" t="str">
            <v>Катышева Анна</v>
          </cell>
          <cell r="E36">
            <v>5</v>
          </cell>
          <cell r="F36">
            <v>0</v>
          </cell>
          <cell r="G36" t="str">
            <v>участник</v>
          </cell>
          <cell r="I36" t="str">
            <v>Мамаева Ирина Игоревна</v>
          </cell>
        </row>
        <row r="37">
          <cell r="A37">
            <v>35</v>
          </cell>
          <cell r="B37" t="str">
            <v>Кириллов Георгий</v>
          </cell>
          <cell r="E37">
            <v>5</v>
          </cell>
          <cell r="F37">
            <v>0</v>
          </cell>
          <cell r="G37" t="str">
            <v>участник</v>
          </cell>
          <cell r="I37" t="str">
            <v>Колесникова Галина Геннадьевна</v>
          </cell>
        </row>
        <row r="38">
          <cell r="A38">
            <v>36</v>
          </cell>
          <cell r="B38" t="str">
            <v>Колчина Мария</v>
          </cell>
          <cell r="E38">
            <v>5</v>
          </cell>
          <cell r="F38">
            <v>0</v>
          </cell>
          <cell r="G38" t="str">
            <v>участник</v>
          </cell>
          <cell r="I38" t="str">
            <v>Мамаева Ирина Игоревна</v>
          </cell>
        </row>
        <row r="39">
          <cell r="A39">
            <v>37</v>
          </cell>
          <cell r="B39" t="str">
            <v>Косоногова Злата</v>
          </cell>
          <cell r="E39">
            <v>5</v>
          </cell>
          <cell r="F39">
            <v>0</v>
          </cell>
          <cell r="G39" t="str">
            <v>участник</v>
          </cell>
          <cell r="I39" t="str">
            <v>Мамаева Ирина Игоревна</v>
          </cell>
        </row>
        <row r="40">
          <cell r="A40">
            <v>38</v>
          </cell>
          <cell r="B40" t="str">
            <v>Лысов Арсений</v>
          </cell>
          <cell r="E40">
            <v>5</v>
          </cell>
          <cell r="F40">
            <v>0</v>
          </cell>
          <cell r="G40" t="str">
            <v>участник</v>
          </cell>
          <cell r="I40" t="str">
            <v>Фатичева Валерия Алексеевна</v>
          </cell>
        </row>
        <row r="41">
          <cell r="A41">
            <v>39</v>
          </cell>
          <cell r="B41" t="str">
            <v>Рожко Дмитрий</v>
          </cell>
          <cell r="E41">
            <v>5</v>
          </cell>
          <cell r="F41">
            <v>0</v>
          </cell>
          <cell r="G41" t="str">
            <v>участник</v>
          </cell>
          <cell r="I41" t="str">
            <v>Мамаева Ирина Игоревна</v>
          </cell>
        </row>
        <row r="42">
          <cell r="A42">
            <v>40</v>
          </cell>
          <cell r="B42" t="str">
            <v>Смирнов Владимир</v>
          </cell>
          <cell r="E42">
            <v>5</v>
          </cell>
          <cell r="F42">
            <v>0</v>
          </cell>
          <cell r="G42" t="str">
            <v>участник</v>
          </cell>
          <cell r="I42" t="str">
            <v>Мамаева Ирина Игоревна</v>
          </cell>
        </row>
        <row r="43">
          <cell r="A43">
            <v>41</v>
          </cell>
          <cell r="B43" t="str">
            <v>Тимичев Матвей</v>
          </cell>
          <cell r="E43">
            <v>5</v>
          </cell>
          <cell r="F43">
            <v>0</v>
          </cell>
          <cell r="G43" t="str">
            <v>участник</v>
          </cell>
          <cell r="I43" t="str">
            <v>Мамаева Ирина Игоревна</v>
          </cell>
        </row>
        <row r="44">
          <cell r="A44">
            <v>42</v>
          </cell>
          <cell r="B44" t="str">
            <v>Трухина Вера</v>
          </cell>
          <cell r="E44">
            <v>5</v>
          </cell>
          <cell r="F44">
            <v>0</v>
          </cell>
          <cell r="G44" t="str">
            <v>участник</v>
          </cell>
          <cell r="I44" t="str">
            <v>Фатичева Валерия Алексеевна</v>
          </cell>
        </row>
        <row r="45">
          <cell r="A45">
            <v>43</v>
          </cell>
          <cell r="B45" t="str">
            <v>Филяков Иван</v>
          </cell>
          <cell r="E45">
            <v>5</v>
          </cell>
          <cell r="F45">
            <v>0</v>
          </cell>
          <cell r="G45" t="str">
            <v>участник</v>
          </cell>
          <cell r="I45" t="str">
            <v>Колесникова Галина Геннадьевна</v>
          </cell>
        </row>
        <row r="46">
          <cell r="A46">
            <v>44</v>
          </cell>
          <cell r="B46" t="str">
            <v>Чибиряева Василиса</v>
          </cell>
          <cell r="E46">
            <v>5</v>
          </cell>
          <cell r="F46">
            <v>0</v>
          </cell>
          <cell r="G46" t="str">
            <v>участник</v>
          </cell>
          <cell r="I46" t="str">
            <v>Мамаева Ирина Игоревна</v>
          </cell>
        </row>
        <row r="47">
          <cell r="A47">
            <v>45</v>
          </cell>
          <cell r="B47" t="str">
            <v>Ястребов Макар</v>
          </cell>
          <cell r="E47">
            <v>5</v>
          </cell>
          <cell r="F47">
            <v>0</v>
          </cell>
          <cell r="G47" t="str">
            <v>участник</v>
          </cell>
          <cell r="I47" t="str">
            <v>Фатичева Валерия Алексеевна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A3">
            <v>1</v>
          </cell>
          <cell r="B3" t="str">
            <v>Кривенков Иван Сергеевич</v>
          </cell>
          <cell r="C3">
            <v>39256</v>
          </cell>
          <cell r="D3">
            <v>10</v>
          </cell>
          <cell r="E3">
            <v>10</v>
          </cell>
          <cell r="F3">
            <v>5</v>
          </cell>
          <cell r="G3" t="str">
            <v>победитель</v>
          </cell>
          <cell r="I3" t="str">
            <v>Колина Наталья Константиновна</v>
          </cell>
        </row>
        <row r="4">
          <cell r="A4">
            <v>2</v>
          </cell>
          <cell r="B4" t="str">
            <v>Варакушин Иван Александрович</v>
          </cell>
          <cell r="C4">
            <v>39204</v>
          </cell>
          <cell r="D4">
            <v>10</v>
          </cell>
          <cell r="E4">
            <v>10</v>
          </cell>
          <cell r="F4">
            <v>4</v>
          </cell>
          <cell r="G4" t="str">
            <v>победитель</v>
          </cell>
          <cell r="I4" t="str">
            <v>Колина Наталья Константиновна</v>
          </cell>
        </row>
        <row r="5">
          <cell r="A5">
            <v>3</v>
          </cell>
          <cell r="B5" t="str">
            <v>Барсукова Мария Алексеевна</v>
          </cell>
          <cell r="C5">
            <v>39266</v>
          </cell>
          <cell r="D5">
            <v>10</v>
          </cell>
          <cell r="E5">
            <v>10</v>
          </cell>
          <cell r="F5">
            <v>3</v>
          </cell>
          <cell r="G5" t="str">
            <v>призер</v>
          </cell>
          <cell r="I5" t="str">
            <v>Колина Наталья Константиновна</v>
          </cell>
        </row>
        <row r="6">
          <cell r="A6">
            <v>4</v>
          </cell>
          <cell r="B6" t="str">
            <v>Ладарев Семён Сергеевич</v>
          </cell>
          <cell r="C6">
            <v>39234</v>
          </cell>
          <cell r="D6">
            <v>10</v>
          </cell>
          <cell r="E6">
            <v>10</v>
          </cell>
          <cell r="F6">
            <v>3</v>
          </cell>
          <cell r="G6" t="str">
            <v>призёр</v>
          </cell>
          <cell r="I6" t="str">
            <v>Колина Наталья Константиновна</v>
          </cell>
        </row>
        <row r="7">
          <cell r="A7">
            <v>5</v>
          </cell>
          <cell r="B7" t="str">
            <v>Савин Матвей Валерьевич</v>
          </cell>
          <cell r="C7">
            <v>39311</v>
          </cell>
          <cell r="D7">
            <v>10</v>
          </cell>
          <cell r="E7">
            <v>10</v>
          </cell>
          <cell r="F7">
            <v>3</v>
          </cell>
          <cell r="G7" t="str">
            <v>призёр</v>
          </cell>
          <cell r="I7" t="str">
            <v>Колина Наталья Константиновна</v>
          </cell>
        </row>
        <row r="8">
          <cell r="A8">
            <v>6</v>
          </cell>
          <cell r="B8" t="str">
            <v>Сергеев Никита Алексеевич</v>
          </cell>
          <cell r="C8">
            <v>39477</v>
          </cell>
          <cell r="D8">
            <v>10</v>
          </cell>
          <cell r="E8">
            <v>10</v>
          </cell>
          <cell r="F8">
            <v>2</v>
          </cell>
          <cell r="G8" t="str">
            <v>призёр</v>
          </cell>
          <cell r="I8" t="str">
            <v>Колина Наталья Константиновна</v>
          </cell>
        </row>
        <row r="9">
          <cell r="A9">
            <v>7</v>
          </cell>
          <cell r="B9" t="str">
            <v>Андреева Анастасия Игоревна</v>
          </cell>
          <cell r="C9">
            <v>39305</v>
          </cell>
          <cell r="D9">
            <v>10</v>
          </cell>
          <cell r="E9">
            <v>10</v>
          </cell>
          <cell r="F9">
            <v>1</v>
          </cell>
          <cell r="G9" t="str">
            <v>участник</v>
          </cell>
          <cell r="I9" t="str">
            <v>Колина Наталья Константиновна</v>
          </cell>
        </row>
        <row r="10">
          <cell r="A10">
            <v>8</v>
          </cell>
          <cell r="B10" t="str">
            <v>Коробова Екатерина Ильинична</v>
          </cell>
          <cell r="C10">
            <v>39421</v>
          </cell>
          <cell r="D10">
            <v>10</v>
          </cell>
          <cell r="E10">
            <v>10</v>
          </cell>
          <cell r="F10">
            <v>1</v>
          </cell>
          <cell r="G10" t="str">
            <v>участник</v>
          </cell>
          <cell r="I10" t="str">
            <v>Колина Наталья Константиновна</v>
          </cell>
        </row>
        <row r="11">
          <cell r="A11">
            <v>9</v>
          </cell>
          <cell r="B11" t="str">
            <v>Малыгина Ольга Алексеевна</v>
          </cell>
          <cell r="C11">
            <v>39222</v>
          </cell>
          <cell r="D11">
            <v>10</v>
          </cell>
          <cell r="E11">
            <v>10</v>
          </cell>
          <cell r="F11">
            <v>1</v>
          </cell>
          <cell r="G11" t="str">
            <v>участник</v>
          </cell>
          <cell r="I11" t="str">
            <v>Колина Наталья Константиновна</v>
          </cell>
        </row>
        <row r="12">
          <cell r="A12">
            <v>10</v>
          </cell>
          <cell r="B12" t="str">
            <v>Рябова Елизавета Андреевна</v>
          </cell>
          <cell r="C12">
            <v>39374</v>
          </cell>
          <cell r="D12">
            <v>10</v>
          </cell>
          <cell r="E12">
            <v>10</v>
          </cell>
          <cell r="F12">
            <v>1</v>
          </cell>
          <cell r="G12" t="str">
            <v>участник</v>
          </cell>
          <cell r="I12" t="str">
            <v>Колина Наталья Константиновна</v>
          </cell>
        </row>
        <row r="13">
          <cell r="A13">
            <v>11</v>
          </cell>
          <cell r="B13" t="str">
            <v>Сомова Арина Дмитриевна</v>
          </cell>
          <cell r="C13">
            <v>39189</v>
          </cell>
          <cell r="D13">
            <v>10</v>
          </cell>
          <cell r="E13">
            <v>10</v>
          </cell>
          <cell r="F13">
            <v>1</v>
          </cell>
          <cell r="G13" t="str">
            <v>участник</v>
          </cell>
          <cell r="I13" t="str">
            <v>Колина Наталья Константиновна</v>
          </cell>
        </row>
        <row r="14">
          <cell r="A14">
            <v>12</v>
          </cell>
          <cell r="B14" t="str">
            <v>Цыганова Кристина Владимировна</v>
          </cell>
          <cell r="C14">
            <v>39417</v>
          </cell>
          <cell r="D14">
            <v>10</v>
          </cell>
          <cell r="E14">
            <v>10</v>
          </cell>
          <cell r="F14">
            <v>1</v>
          </cell>
          <cell r="G14" t="str">
            <v>участник</v>
          </cell>
          <cell r="I14" t="str">
            <v>Коблик Елена Алексеевна</v>
          </cell>
        </row>
        <row r="15">
          <cell r="A15">
            <v>13</v>
          </cell>
          <cell r="B15" t="str">
            <v>Шевелева Екатерина Дмитриевна</v>
          </cell>
          <cell r="C15">
            <v>39286</v>
          </cell>
          <cell r="D15">
            <v>10</v>
          </cell>
          <cell r="E15">
            <v>10</v>
          </cell>
          <cell r="F15">
            <v>1</v>
          </cell>
          <cell r="G15" t="str">
            <v>участник</v>
          </cell>
          <cell r="I15" t="str">
            <v>Коблик Елена Алексеевна</v>
          </cell>
        </row>
        <row r="16">
          <cell r="A16">
            <v>14</v>
          </cell>
          <cell r="B16" t="str">
            <v>Вострикова Дарья Денисовна</v>
          </cell>
          <cell r="C16">
            <v>39519</v>
          </cell>
          <cell r="D16">
            <v>10</v>
          </cell>
          <cell r="E16">
            <v>10</v>
          </cell>
          <cell r="F16">
            <v>0</v>
          </cell>
          <cell r="G16" t="str">
            <v>участник</v>
          </cell>
          <cell r="I16" t="str">
            <v>Колина Наталья Константиновна</v>
          </cell>
        </row>
        <row r="17">
          <cell r="A17">
            <v>15</v>
          </cell>
          <cell r="B17" t="str">
            <v>Голубев Прохор Валерьевич</v>
          </cell>
          <cell r="C17">
            <v>39207</v>
          </cell>
          <cell r="D17">
            <v>10</v>
          </cell>
          <cell r="E17">
            <v>10</v>
          </cell>
          <cell r="F17">
            <v>0</v>
          </cell>
          <cell r="G17" t="str">
            <v>участник</v>
          </cell>
          <cell r="I17" t="str">
            <v>Колина Наталья Константиновна</v>
          </cell>
        </row>
        <row r="18">
          <cell r="A18">
            <v>16</v>
          </cell>
          <cell r="B18" t="str">
            <v>Жидкова Светлана Романовна</v>
          </cell>
          <cell r="C18">
            <v>39101</v>
          </cell>
          <cell r="D18">
            <v>10</v>
          </cell>
          <cell r="E18">
            <v>10</v>
          </cell>
          <cell r="F18">
            <v>0</v>
          </cell>
          <cell r="G18" t="str">
            <v>участник</v>
          </cell>
          <cell r="I18" t="str">
            <v>Колина Наталья Константиновна</v>
          </cell>
        </row>
        <row r="19">
          <cell r="A19">
            <v>17</v>
          </cell>
          <cell r="B19" t="str">
            <v>Мокрушина Ольга Сергеевна</v>
          </cell>
          <cell r="C19">
            <v>39274</v>
          </cell>
          <cell r="D19">
            <v>10</v>
          </cell>
          <cell r="E19">
            <v>10</v>
          </cell>
          <cell r="F19">
            <v>0</v>
          </cell>
          <cell r="G19" t="str">
            <v>участник</v>
          </cell>
          <cell r="I19" t="str">
            <v>Колина Наталья Константиновна</v>
          </cell>
        </row>
        <row r="20">
          <cell r="A20">
            <v>18</v>
          </cell>
          <cell r="B20" t="str">
            <v>Пономаренко Анна Романовна</v>
          </cell>
          <cell r="C20">
            <v>39419</v>
          </cell>
          <cell r="D20">
            <v>10</v>
          </cell>
          <cell r="E20">
            <v>10</v>
          </cell>
          <cell r="F20">
            <v>0</v>
          </cell>
          <cell r="G20" t="str">
            <v>участник</v>
          </cell>
          <cell r="I20" t="str">
            <v>Колина Наталья Константиновна</v>
          </cell>
        </row>
        <row r="21">
          <cell r="A21">
            <v>19</v>
          </cell>
          <cell r="B21" t="str">
            <v>Репина Елизавета Николаевна</v>
          </cell>
          <cell r="C21">
            <v>39223</v>
          </cell>
          <cell r="D21">
            <v>10</v>
          </cell>
          <cell r="E21">
            <v>10</v>
          </cell>
          <cell r="F21">
            <v>0</v>
          </cell>
          <cell r="G21" t="str">
            <v>участник</v>
          </cell>
          <cell r="I21" t="str">
            <v>Коблик Елена Алексеевна</v>
          </cell>
        </row>
        <row r="22">
          <cell r="A22">
            <v>20</v>
          </cell>
          <cell r="B22" t="str">
            <v>Шабанов Дмитрий Сергеевич</v>
          </cell>
          <cell r="C22">
            <v>39292</v>
          </cell>
          <cell r="D22">
            <v>10</v>
          </cell>
          <cell r="E22">
            <v>10</v>
          </cell>
          <cell r="F22">
            <v>0</v>
          </cell>
          <cell r="G22" t="str">
            <v>участник</v>
          </cell>
          <cell r="I22" t="str">
            <v>Колина Наталья Константиновна</v>
          </cell>
        </row>
        <row r="23">
          <cell r="A23">
            <v>21</v>
          </cell>
          <cell r="B23" t="str">
            <v>Яловицина Ирина Александровна</v>
          </cell>
          <cell r="C23">
            <v>39190</v>
          </cell>
          <cell r="D23">
            <v>10</v>
          </cell>
          <cell r="E23">
            <v>10</v>
          </cell>
          <cell r="F23">
            <v>0</v>
          </cell>
          <cell r="G23" t="str">
            <v>участник</v>
          </cell>
          <cell r="I23" t="str">
            <v>Колина Наталья Константиновна</v>
          </cell>
        </row>
        <row r="24">
          <cell r="A24">
            <v>22</v>
          </cell>
          <cell r="B24" t="str">
            <v>Яцына Андрей Игоревич</v>
          </cell>
          <cell r="C24">
            <v>39312</v>
          </cell>
          <cell r="D24">
            <v>10</v>
          </cell>
          <cell r="E24">
            <v>10</v>
          </cell>
          <cell r="F24">
            <v>0</v>
          </cell>
          <cell r="G24" t="str">
            <v>участник</v>
          </cell>
          <cell r="I24" t="str">
            <v>Колина Наталья Константиновна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A3">
            <v>1</v>
          </cell>
          <cell r="B3" t="str">
            <v>Коноваленко Николай Романович</v>
          </cell>
          <cell r="C3">
            <v>39079</v>
          </cell>
          <cell r="D3">
            <v>11</v>
          </cell>
          <cell r="E3">
            <v>11</v>
          </cell>
          <cell r="F3">
            <v>6</v>
          </cell>
          <cell r="G3" t="str">
            <v>победитель</v>
          </cell>
          <cell r="I3" t="str">
            <v>Колина Наталья Константиновна</v>
          </cell>
        </row>
        <row r="4">
          <cell r="A4">
            <v>2</v>
          </cell>
          <cell r="B4" t="str">
            <v>Кудряшов Алексей Александрович</v>
          </cell>
          <cell r="C4">
            <v>38913</v>
          </cell>
          <cell r="D4">
            <v>11</v>
          </cell>
          <cell r="E4">
            <v>11</v>
          </cell>
          <cell r="F4">
            <v>5</v>
          </cell>
          <cell r="G4" t="str">
            <v>победитель</v>
          </cell>
          <cell r="I4" t="str">
            <v>Колина Наталья Константиновна</v>
          </cell>
        </row>
        <row r="5">
          <cell r="A5">
            <v>3</v>
          </cell>
          <cell r="B5" t="str">
            <v>Каюшкин Дмитрий Михайлович</v>
          </cell>
          <cell r="C5">
            <v>39029</v>
          </cell>
          <cell r="D5">
            <v>11</v>
          </cell>
          <cell r="E5">
            <v>11</v>
          </cell>
          <cell r="F5">
            <v>4</v>
          </cell>
          <cell r="G5" t="str">
            <v>призер</v>
          </cell>
          <cell r="I5" t="str">
            <v>Коблик Елена Алексеевна</v>
          </cell>
        </row>
        <row r="6">
          <cell r="A6">
            <v>4</v>
          </cell>
          <cell r="B6" t="str">
            <v>Тютин Артур Сергеевич</v>
          </cell>
          <cell r="C6">
            <v>39016</v>
          </cell>
          <cell r="D6">
            <v>11</v>
          </cell>
          <cell r="E6">
            <v>11</v>
          </cell>
          <cell r="F6">
            <v>4</v>
          </cell>
          <cell r="G6" t="str">
            <v>призёр</v>
          </cell>
          <cell r="I6" t="str">
            <v>Коблик Елена Алексеевна</v>
          </cell>
        </row>
        <row r="7">
          <cell r="A7">
            <v>5</v>
          </cell>
          <cell r="B7" t="str">
            <v>Кузнецов Семен Алексеевич</v>
          </cell>
          <cell r="C7">
            <v>38764</v>
          </cell>
          <cell r="D7">
            <v>11</v>
          </cell>
          <cell r="E7">
            <v>11</v>
          </cell>
          <cell r="F7">
            <v>3</v>
          </cell>
          <cell r="G7" t="str">
            <v>призёр</v>
          </cell>
          <cell r="I7" t="str">
            <v>Коблик Елена Алексеевна</v>
          </cell>
        </row>
        <row r="8">
          <cell r="A8">
            <v>6</v>
          </cell>
          <cell r="B8" t="str">
            <v>Павлычев Максим  Александрович</v>
          </cell>
          <cell r="C8">
            <v>39092</v>
          </cell>
          <cell r="D8">
            <v>11</v>
          </cell>
          <cell r="E8">
            <v>11</v>
          </cell>
          <cell r="F8">
            <v>3</v>
          </cell>
          <cell r="G8" t="str">
            <v>призёр</v>
          </cell>
          <cell r="I8" t="str">
            <v>Колина Наталья Константиновна</v>
          </cell>
        </row>
        <row r="9">
          <cell r="A9">
            <v>7</v>
          </cell>
          <cell r="B9" t="str">
            <v>Парфенюк Иван Борисович</v>
          </cell>
          <cell r="C9">
            <v>39102</v>
          </cell>
          <cell r="D9">
            <v>11</v>
          </cell>
          <cell r="E9">
            <v>11</v>
          </cell>
          <cell r="F9">
            <v>3</v>
          </cell>
          <cell r="G9" t="str">
            <v>призер</v>
          </cell>
          <cell r="I9" t="str">
            <v>Колина Наталья Константиновна</v>
          </cell>
        </row>
        <row r="10">
          <cell r="A10">
            <v>8</v>
          </cell>
          <cell r="B10" t="str">
            <v>Андриянов Дмитрий Алексеевич</v>
          </cell>
          <cell r="C10">
            <v>38763</v>
          </cell>
          <cell r="D10">
            <v>11</v>
          </cell>
          <cell r="E10">
            <v>11</v>
          </cell>
          <cell r="F10">
            <v>2</v>
          </cell>
          <cell r="G10" t="str">
            <v>участник</v>
          </cell>
          <cell r="I10" t="str">
            <v>Колина Наталья Константиновна</v>
          </cell>
        </row>
        <row r="11">
          <cell r="A11">
            <v>9</v>
          </cell>
          <cell r="B11" t="str">
            <v>Гусев Илья Сергеевич</v>
          </cell>
          <cell r="C11">
            <v>38984</v>
          </cell>
          <cell r="D11">
            <v>11</v>
          </cell>
          <cell r="E11">
            <v>11</v>
          </cell>
          <cell r="F11">
            <v>2</v>
          </cell>
          <cell r="G11" t="str">
            <v>участник</v>
          </cell>
          <cell r="I11" t="str">
            <v>Коблик Елена Алексеевна</v>
          </cell>
        </row>
        <row r="12">
          <cell r="A12">
            <v>10</v>
          </cell>
          <cell r="B12" t="str">
            <v>Лезин Матвей Александрович</v>
          </cell>
          <cell r="C12">
            <v>38718</v>
          </cell>
          <cell r="D12">
            <v>11</v>
          </cell>
          <cell r="E12">
            <v>11</v>
          </cell>
          <cell r="F12">
            <v>2</v>
          </cell>
          <cell r="G12" t="str">
            <v>участник</v>
          </cell>
          <cell r="I12" t="str">
            <v>Колина Наталья Константиновна</v>
          </cell>
        </row>
        <row r="13">
          <cell r="A13">
            <v>11</v>
          </cell>
          <cell r="B13" t="str">
            <v>Миронов Павел Александрович</v>
          </cell>
          <cell r="C13">
            <v>38743</v>
          </cell>
          <cell r="D13">
            <v>11</v>
          </cell>
          <cell r="E13">
            <v>11</v>
          </cell>
          <cell r="F13">
            <v>2</v>
          </cell>
          <cell r="G13" t="str">
            <v>участник</v>
          </cell>
          <cell r="I13" t="str">
            <v>Колина Наталья Константиновна</v>
          </cell>
        </row>
        <row r="14">
          <cell r="A14">
            <v>12</v>
          </cell>
          <cell r="B14" t="str">
            <v>Шкулев Михаил Дмитриевич</v>
          </cell>
          <cell r="C14">
            <v>38834</v>
          </cell>
          <cell r="D14">
            <v>11</v>
          </cell>
          <cell r="E14">
            <v>11</v>
          </cell>
          <cell r="F14">
            <v>2</v>
          </cell>
          <cell r="G14" t="str">
            <v>участник</v>
          </cell>
          <cell r="I14" t="str">
            <v>Колина Наталья Константиновна</v>
          </cell>
        </row>
        <row r="15">
          <cell r="A15">
            <v>13</v>
          </cell>
          <cell r="B15" t="str">
            <v>Белоголовкина Екатерина Сергеевна</v>
          </cell>
          <cell r="C15">
            <v>39035</v>
          </cell>
          <cell r="D15">
            <v>11</v>
          </cell>
          <cell r="E15">
            <v>11</v>
          </cell>
          <cell r="F15">
            <v>1</v>
          </cell>
          <cell r="G15" t="str">
            <v>участник</v>
          </cell>
          <cell r="I15" t="str">
            <v>Колина Наталья Константиновна</v>
          </cell>
        </row>
        <row r="16">
          <cell r="A16">
            <v>14</v>
          </cell>
          <cell r="B16" t="str">
            <v>Надрушин Дмитрий Денисович</v>
          </cell>
          <cell r="C16">
            <v>38952</v>
          </cell>
          <cell r="D16">
            <v>11</v>
          </cell>
          <cell r="E16">
            <v>11</v>
          </cell>
          <cell r="F16">
            <v>1</v>
          </cell>
          <cell r="G16" t="str">
            <v>участник</v>
          </cell>
          <cell r="I16" t="str">
            <v>Коблик Елена Алексеевна</v>
          </cell>
        </row>
        <row r="17">
          <cell r="A17">
            <v>15</v>
          </cell>
          <cell r="B17" t="str">
            <v>Ведерников Данила Дмитриевич</v>
          </cell>
          <cell r="C17">
            <v>39022</v>
          </cell>
          <cell r="D17">
            <v>11</v>
          </cell>
          <cell r="E17">
            <v>11</v>
          </cell>
          <cell r="F17">
            <v>0</v>
          </cell>
          <cell r="G17" t="str">
            <v>участник</v>
          </cell>
          <cell r="I17" t="str">
            <v>Колина Наталья Константиновна</v>
          </cell>
        </row>
        <row r="18">
          <cell r="A18">
            <v>16</v>
          </cell>
          <cell r="B18" t="str">
            <v>Коптева Арина Андреевна</v>
          </cell>
          <cell r="C18">
            <v>38853</v>
          </cell>
          <cell r="D18">
            <v>11</v>
          </cell>
          <cell r="E18">
            <v>11</v>
          </cell>
          <cell r="F18">
            <v>0</v>
          </cell>
          <cell r="G18" t="str">
            <v>участник</v>
          </cell>
          <cell r="I18" t="str">
            <v>Колина Наталья Константиновна</v>
          </cell>
        </row>
        <row r="19">
          <cell r="A19">
            <v>17</v>
          </cell>
          <cell r="B19" t="str">
            <v>Кузьмичева Мария Сергеевна</v>
          </cell>
          <cell r="C19">
            <v>38981</v>
          </cell>
          <cell r="D19">
            <v>11</v>
          </cell>
          <cell r="E19">
            <v>11</v>
          </cell>
          <cell r="F19">
            <v>0</v>
          </cell>
          <cell r="G19" t="str">
            <v>участник</v>
          </cell>
          <cell r="I19" t="str">
            <v>Колина Наталья Константиновна</v>
          </cell>
        </row>
        <row r="20">
          <cell r="A20">
            <v>18</v>
          </cell>
          <cell r="B20" t="str">
            <v>Силантьев Арсений Андреевич</v>
          </cell>
          <cell r="C20">
            <v>38890</v>
          </cell>
          <cell r="D20">
            <v>11</v>
          </cell>
          <cell r="E20">
            <v>11</v>
          </cell>
          <cell r="F20">
            <v>0</v>
          </cell>
          <cell r="G20" t="str">
            <v>участник</v>
          </cell>
          <cell r="I20" t="str">
            <v>Колина Наталья Константиновна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C3">
            <v>41410</v>
          </cell>
          <cell r="G3" t="str">
            <v>победитель</v>
          </cell>
          <cell r="I3" t="str">
            <v>Лапшина Ирина Борисовна</v>
          </cell>
        </row>
        <row r="4">
          <cell r="C4">
            <v>41261</v>
          </cell>
          <cell r="G4" t="str">
            <v>победитель</v>
          </cell>
          <cell r="I4" t="str">
            <v xml:space="preserve">Карабанова Юлия Владимировна </v>
          </cell>
        </row>
        <row r="5">
          <cell r="C5">
            <v>41526</v>
          </cell>
          <cell r="G5" t="str">
            <v>победитель</v>
          </cell>
          <cell r="I5" t="str">
            <v>Журилова Ирина Викторовна</v>
          </cell>
        </row>
        <row r="6">
          <cell r="C6">
            <v>41258</v>
          </cell>
          <cell r="G6" t="str">
            <v>победитель</v>
          </cell>
          <cell r="I6" t="str">
            <v>Журилова Ирина Викторовна</v>
          </cell>
        </row>
        <row r="7">
          <cell r="C7">
            <v>41473</v>
          </cell>
          <cell r="G7" t="str">
            <v>победитель</v>
          </cell>
          <cell r="I7" t="str">
            <v>Лапшина Ирина Борисовна</v>
          </cell>
        </row>
        <row r="8">
          <cell r="C8">
            <v>41655</v>
          </cell>
          <cell r="G8" t="str">
            <v>победитель</v>
          </cell>
          <cell r="I8" t="str">
            <v>Мокрушина Ирина Александровна</v>
          </cell>
        </row>
        <row r="9">
          <cell r="C9">
            <v>41269</v>
          </cell>
          <cell r="G9" t="str">
            <v>призер</v>
          </cell>
          <cell r="I9" t="str">
            <v>Мокрушина Ирина Александровна</v>
          </cell>
        </row>
        <row r="10">
          <cell r="C10">
            <v>41629</v>
          </cell>
          <cell r="G10" t="str">
            <v>призер</v>
          </cell>
          <cell r="I10" t="str">
            <v>Журилова Ирина Викторовна</v>
          </cell>
        </row>
        <row r="11">
          <cell r="C11">
            <v>41573</v>
          </cell>
          <cell r="G11" t="str">
            <v>призер</v>
          </cell>
          <cell r="I11" t="str">
            <v>Мокрушина Ирина Александровна</v>
          </cell>
        </row>
        <row r="12">
          <cell r="C12">
            <v>41393</v>
          </cell>
          <cell r="G12" t="str">
            <v>призер</v>
          </cell>
          <cell r="I12" t="str">
            <v>Журилова Ирина Викторовна</v>
          </cell>
        </row>
        <row r="13">
          <cell r="C13">
            <v>41432</v>
          </cell>
          <cell r="G13" t="str">
            <v>призер</v>
          </cell>
          <cell r="I13" t="str">
            <v>Лапшина Ирина Борисовна</v>
          </cell>
        </row>
        <row r="14">
          <cell r="C14">
            <v>41515</v>
          </cell>
          <cell r="G14" t="str">
            <v>призер</v>
          </cell>
          <cell r="I14" t="str">
            <v xml:space="preserve">Карабанова Юлия Владимировна </v>
          </cell>
        </row>
        <row r="15">
          <cell r="C15">
            <v>41304</v>
          </cell>
          <cell r="G15" t="str">
            <v>призер</v>
          </cell>
          <cell r="I15" t="str">
            <v>Мокрушина Ирина Александровна</v>
          </cell>
        </row>
        <row r="16">
          <cell r="C16">
            <v>41295</v>
          </cell>
          <cell r="G16" t="str">
            <v>призер</v>
          </cell>
          <cell r="I16" t="str">
            <v>Лапшина Ирина Борисовна</v>
          </cell>
        </row>
        <row r="17">
          <cell r="C17">
            <v>41451</v>
          </cell>
          <cell r="G17" t="str">
            <v>призер</v>
          </cell>
          <cell r="I17" t="str">
            <v>Журилова Ирина Викторовна</v>
          </cell>
        </row>
        <row r="18">
          <cell r="C18">
            <v>41494</v>
          </cell>
          <cell r="G18" t="str">
            <v>участник</v>
          </cell>
          <cell r="I18" t="str">
            <v>Мокрушина Ирина Александровна</v>
          </cell>
        </row>
        <row r="19">
          <cell r="C19">
            <v>41256</v>
          </cell>
          <cell r="G19" t="str">
            <v>участник</v>
          </cell>
          <cell r="I19" t="str">
            <v>Мокрушина Ирина Александровна</v>
          </cell>
        </row>
        <row r="20">
          <cell r="C20">
            <v>41453</v>
          </cell>
          <cell r="G20" t="str">
            <v>участник</v>
          </cell>
          <cell r="I20" t="str">
            <v>Лапшина Ирина Борисовна</v>
          </cell>
        </row>
        <row r="21">
          <cell r="C21">
            <v>41627</v>
          </cell>
          <cell r="G21" t="str">
            <v>участник</v>
          </cell>
          <cell r="I21" t="str">
            <v>Лапшина Ирина Борисовна</v>
          </cell>
        </row>
        <row r="22">
          <cell r="C22">
            <v>41304</v>
          </cell>
          <cell r="G22" t="str">
            <v>участник</v>
          </cell>
          <cell r="I22" t="str">
            <v>Лапшина Ирина Борисовна</v>
          </cell>
        </row>
        <row r="23">
          <cell r="C23">
            <v>41597</v>
          </cell>
          <cell r="G23" t="str">
            <v>участник</v>
          </cell>
          <cell r="I23" t="str">
            <v>Журилова Ирина Викторовна</v>
          </cell>
        </row>
        <row r="24">
          <cell r="C24">
            <v>41486</v>
          </cell>
          <cell r="G24" t="str">
            <v>участник</v>
          </cell>
          <cell r="I24" t="str">
            <v>Мокрушина Ирина Александровна</v>
          </cell>
        </row>
        <row r="25">
          <cell r="C25">
            <v>41521</v>
          </cell>
          <cell r="G25" t="str">
            <v>участник</v>
          </cell>
          <cell r="I25" t="str">
            <v xml:space="preserve">Карабанова Юлия Владимировна </v>
          </cell>
        </row>
        <row r="26">
          <cell r="C26">
            <v>41305</v>
          </cell>
          <cell r="G26" t="str">
            <v>участник</v>
          </cell>
          <cell r="I26" t="str">
            <v>Мокрушина Ирина Александровна</v>
          </cell>
        </row>
        <row r="27">
          <cell r="C27">
            <v>41580</v>
          </cell>
          <cell r="G27" t="str">
            <v>участник</v>
          </cell>
          <cell r="I27" t="str">
            <v>Мокрушина Ирина Александровна</v>
          </cell>
        </row>
        <row r="28">
          <cell r="C28">
            <v>41315</v>
          </cell>
          <cell r="G28" t="str">
            <v>участник</v>
          </cell>
          <cell r="I28" t="str">
            <v>Журилова Ирина Викторовна</v>
          </cell>
        </row>
        <row r="29">
          <cell r="C29">
            <v>41607</v>
          </cell>
          <cell r="G29" t="str">
            <v>участник</v>
          </cell>
          <cell r="I29" t="str">
            <v>Мокрушина Ирина Александровна</v>
          </cell>
        </row>
        <row r="30">
          <cell r="C30">
            <v>41436</v>
          </cell>
          <cell r="G30" t="str">
            <v>участник</v>
          </cell>
          <cell r="I30" t="str">
            <v>Мокрушина Ирина Александровна</v>
          </cell>
        </row>
        <row r="31">
          <cell r="C31">
            <v>41486</v>
          </cell>
          <cell r="G31" t="str">
            <v>участник</v>
          </cell>
          <cell r="I31" t="str">
            <v>Мокрушина Ирина Александровна</v>
          </cell>
        </row>
        <row r="32">
          <cell r="C32">
            <v>41378</v>
          </cell>
          <cell r="G32" t="str">
            <v>участник</v>
          </cell>
          <cell r="I32" t="str">
            <v>Лапшина Ирина Борисовна</v>
          </cell>
        </row>
        <row r="33">
          <cell r="C33">
            <v>41294</v>
          </cell>
          <cell r="G33" t="str">
            <v>участник</v>
          </cell>
          <cell r="I33" t="str">
            <v>Журилова Ирина Викторовна</v>
          </cell>
        </row>
        <row r="34">
          <cell r="C34">
            <v>41381</v>
          </cell>
          <cell r="G34" t="str">
            <v>участник</v>
          </cell>
          <cell r="I34" t="str">
            <v xml:space="preserve">Карабанова Юлия Владимировна </v>
          </cell>
        </row>
        <row r="35">
          <cell r="C35">
            <v>41495</v>
          </cell>
          <cell r="G35" t="str">
            <v>участник</v>
          </cell>
          <cell r="I35" t="str">
            <v>Журилова Ирина Викторовна</v>
          </cell>
        </row>
        <row r="36">
          <cell r="C36">
            <v>41245</v>
          </cell>
          <cell r="G36" t="str">
            <v>участник</v>
          </cell>
          <cell r="I36" t="str">
            <v>Лапшина Ирина Борисовна</v>
          </cell>
        </row>
        <row r="37">
          <cell r="C37">
            <v>41295</v>
          </cell>
          <cell r="G37" t="str">
            <v>участник</v>
          </cell>
          <cell r="I37" t="str">
            <v>Лапшина Ирина Борисовна</v>
          </cell>
        </row>
        <row r="38">
          <cell r="C38">
            <v>41431</v>
          </cell>
          <cell r="G38" t="str">
            <v>участник</v>
          </cell>
          <cell r="I38" t="str">
            <v>Журилова Ирина Викторовна</v>
          </cell>
        </row>
        <row r="39">
          <cell r="C39">
            <v>41549</v>
          </cell>
          <cell r="G39" t="str">
            <v>участник</v>
          </cell>
          <cell r="I39" t="str">
            <v>Журилова Ирина Викторовна</v>
          </cell>
        </row>
        <row r="40">
          <cell r="C40">
            <v>41607</v>
          </cell>
          <cell r="G40" t="str">
            <v>участник</v>
          </cell>
          <cell r="I40" t="str">
            <v>Лапшина Ирина Борисовна</v>
          </cell>
        </row>
        <row r="41">
          <cell r="C41">
            <v>41516</v>
          </cell>
          <cell r="G41" t="str">
            <v>участник</v>
          </cell>
          <cell r="I41" t="str">
            <v xml:space="preserve">Карабанова Юлия Владимировна </v>
          </cell>
        </row>
        <row r="42">
          <cell r="C42">
            <v>41467</v>
          </cell>
          <cell r="G42" t="str">
            <v>участник</v>
          </cell>
          <cell r="I42" t="str">
            <v>Мокрушина Ирина Александровна</v>
          </cell>
        </row>
        <row r="43">
          <cell r="C43">
            <v>41484</v>
          </cell>
          <cell r="G43" t="str">
            <v>участник</v>
          </cell>
          <cell r="I43" t="str">
            <v xml:space="preserve">Карабанова Юлия Владимировна </v>
          </cell>
        </row>
        <row r="44">
          <cell r="C44">
            <v>41567</v>
          </cell>
          <cell r="G44" t="str">
            <v>участник</v>
          </cell>
          <cell r="I44" t="str">
            <v>Мокрушина Ирина Александровна</v>
          </cell>
        </row>
        <row r="45">
          <cell r="C45">
            <v>41616</v>
          </cell>
          <cell r="G45" t="str">
            <v>участник</v>
          </cell>
          <cell r="I45" t="str">
            <v xml:space="preserve">Карабанова Юлия Владимировна </v>
          </cell>
        </row>
        <row r="46">
          <cell r="C46">
            <v>41602</v>
          </cell>
          <cell r="G46" t="str">
            <v>участник</v>
          </cell>
          <cell r="I46" t="str">
            <v xml:space="preserve">Карабанова Юлия Владимировна </v>
          </cell>
        </row>
        <row r="47">
          <cell r="C47">
            <v>41367</v>
          </cell>
          <cell r="G47" t="str">
            <v>участник</v>
          </cell>
          <cell r="I47" t="str">
            <v xml:space="preserve">Карабанова Юлия Владимировна </v>
          </cell>
        </row>
        <row r="48">
          <cell r="C48">
            <v>41520</v>
          </cell>
          <cell r="G48" t="str">
            <v>участник</v>
          </cell>
          <cell r="I48" t="str">
            <v>Мокрушина Ирина Александровна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бытия"/>
    </sheetNames>
    <sheetDataSet>
      <sheetData sheetId="0">
        <row r="3">
          <cell r="C3">
            <v>39815</v>
          </cell>
        </row>
        <row r="4">
          <cell r="C4">
            <v>39808</v>
          </cell>
        </row>
        <row r="5">
          <cell r="C5">
            <v>39947</v>
          </cell>
        </row>
        <row r="6">
          <cell r="C6">
            <v>39856</v>
          </cell>
        </row>
        <row r="7">
          <cell r="C7">
            <v>40029</v>
          </cell>
        </row>
        <row r="8">
          <cell r="C8">
            <v>39948</v>
          </cell>
        </row>
        <row r="9">
          <cell r="C9">
            <v>40131</v>
          </cell>
        </row>
        <row r="10">
          <cell r="C10">
            <v>40083</v>
          </cell>
        </row>
        <row r="11">
          <cell r="C11">
            <v>39855</v>
          </cell>
        </row>
        <row r="12">
          <cell r="C12">
            <v>39772</v>
          </cell>
        </row>
        <row r="13">
          <cell r="C13">
            <v>40008</v>
          </cell>
        </row>
        <row r="14">
          <cell r="C14">
            <v>39863</v>
          </cell>
        </row>
        <row r="15">
          <cell r="C15">
            <v>40038</v>
          </cell>
        </row>
        <row r="16">
          <cell r="C16">
            <v>40166</v>
          </cell>
        </row>
        <row r="17">
          <cell r="C17">
            <v>40069</v>
          </cell>
        </row>
        <row r="18">
          <cell r="C18">
            <v>39886</v>
          </cell>
        </row>
        <row r="19">
          <cell r="C19">
            <v>40004</v>
          </cell>
        </row>
        <row r="20">
          <cell r="C20">
            <v>40230</v>
          </cell>
        </row>
        <row r="21">
          <cell r="C21">
            <v>40130</v>
          </cell>
        </row>
        <row r="22">
          <cell r="C22">
            <v>39858</v>
          </cell>
        </row>
        <row r="23">
          <cell r="C23">
            <v>39925</v>
          </cell>
        </row>
        <row r="24">
          <cell r="C24">
            <v>39969</v>
          </cell>
        </row>
        <row r="25">
          <cell r="C25">
            <v>40061</v>
          </cell>
        </row>
        <row r="26">
          <cell r="C26">
            <v>40050</v>
          </cell>
        </row>
        <row r="27">
          <cell r="C27">
            <v>40134</v>
          </cell>
        </row>
        <row r="28">
          <cell r="C28">
            <v>39815</v>
          </cell>
        </row>
        <row r="29">
          <cell r="C29">
            <v>40020</v>
          </cell>
        </row>
        <row r="30">
          <cell r="C30">
            <v>40072</v>
          </cell>
        </row>
        <row r="31">
          <cell r="C31">
            <v>39991</v>
          </cell>
        </row>
        <row r="32">
          <cell r="C32">
            <v>39751</v>
          </cell>
        </row>
        <row r="33">
          <cell r="C33">
            <v>39928</v>
          </cell>
        </row>
        <row r="34">
          <cell r="C34">
            <v>40008</v>
          </cell>
        </row>
        <row r="35">
          <cell r="C35">
            <v>40033</v>
          </cell>
        </row>
        <row r="36">
          <cell r="C36">
            <v>39254</v>
          </cell>
        </row>
        <row r="37">
          <cell r="C37">
            <v>40001</v>
          </cell>
        </row>
        <row r="38">
          <cell r="C38">
            <v>39867</v>
          </cell>
        </row>
        <row r="39">
          <cell r="C39">
            <v>39837</v>
          </cell>
        </row>
        <row r="40">
          <cell r="C40">
            <v>39890</v>
          </cell>
        </row>
        <row r="41">
          <cell r="C41">
            <v>39837</v>
          </cell>
        </row>
        <row r="42">
          <cell r="C42">
            <v>39926</v>
          </cell>
        </row>
        <row r="43">
          <cell r="C43">
            <v>39886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1"/>
  <sheetViews>
    <sheetView tabSelected="1" zoomScaleNormal="100" workbookViewId="0">
      <selection activeCell="G298" sqref="G298"/>
    </sheetView>
  </sheetViews>
  <sheetFormatPr defaultColWidth="8.85546875" defaultRowHeight="15" x14ac:dyDescent="0.25"/>
  <cols>
    <col min="1" max="1" width="5.85546875" customWidth="1"/>
    <col min="2" max="2" width="37.85546875" customWidth="1"/>
    <col min="3" max="3" width="13" customWidth="1"/>
    <col min="4" max="4" width="12.140625" customWidth="1"/>
    <col min="5" max="5" width="16.7109375" customWidth="1"/>
    <col min="6" max="6" width="13.85546875" customWidth="1"/>
    <col min="7" max="7" width="18" customWidth="1"/>
    <col min="8" max="8" width="13" customWidth="1"/>
    <col min="9" max="9" width="35.85546875" customWidth="1"/>
  </cols>
  <sheetData>
    <row r="1" spans="1:15" ht="21" x14ac:dyDescent="0.35">
      <c r="B1" s="50" t="s">
        <v>9</v>
      </c>
      <c r="C1" s="50"/>
      <c r="D1" s="50"/>
      <c r="E1" s="50"/>
      <c r="F1" s="50"/>
      <c r="G1" s="50"/>
      <c r="H1" s="50"/>
      <c r="I1" s="50"/>
    </row>
    <row r="2" spans="1:15" s="1" customFormat="1" ht="82.5" customHeight="1" x14ac:dyDescent="0.25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15" s="3" customFormat="1" ht="18.75" customHeight="1" x14ac:dyDescent="0.25">
      <c r="A3" s="4">
        <v>1</v>
      </c>
      <c r="B3" s="8" t="str">
        <f>[1]edu523385_sma23_4_result!C7</f>
        <v>Челышева Софья</v>
      </c>
      <c r="C3" s="52">
        <f>[5]События!C3</f>
        <v>41410</v>
      </c>
      <c r="D3" s="4">
        <v>4</v>
      </c>
      <c r="E3" s="4">
        <v>4</v>
      </c>
      <c r="F3" s="8">
        <f>[1]edu523385_sma23_4_result!E7</f>
        <v>7</v>
      </c>
      <c r="G3" s="4" t="str">
        <f>[5]События!G3</f>
        <v>победитель</v>
      </c>
      <c r="H3" s="4"/>
      <c r="I3" s="20" t="str">
        <f>[5]События!I3</f>
        <v>Лапшина Ирина Борисовна</v>
      </c>
      <c r="J3" s="5"/>
      <c r="K3" s="5"/>
      <c r="L3" s="5"/>
      <c r="M3" s="5"/>
      <c r="N3" s="5"/>
      <c r="O3" s="5"/>
    </row>
    <row r="4" spans="1:15" s="3" customFormat="1" ht="18.75" customHeight="1" x14ac:dyDescent="0.25">
      <c r="A4" s="4">
        <v>2</v>
      </c>
      <c r="B4" s="8" t="str">
        <f>[1]edu523385_sma23_4_result!C8</f>
        <v>Ефремов Даниил</v>
      </c>
      <c r="C4" s="52">
        <f>[5]События!C4</f>
        <v>41261</v>
      </c>
      <c r="D4" s="4">
        <v>4</v>
      </c>
      <c r="E4" s="4">
        <v>4</v>
      </c>
      <c r="F4" s="8">
        <f>[1]edu523385_sma23_4_result!E8</f>
        <v>7</v>
      </c>
      <c r="G4" s="4" t="str">
        <f>[5]События!G4</f>
        <v>победитель</v>
      </c>
      <c r="H4" s="4"/>
      <c r="I4" s="20" t="str">
        <f>[5]События!I4</f>
        <v xml:space="preserve">Карабанова Юлия Владимировна </v>
      </c>
      <c r="J4" s="5"/>
      <c r="K4" s="5"/>
      <c r="L4" s="5"/>
      <c r="M4" s="5"/>
      <c r="N4" s="5"/>
      <c r="O4" s="5"/>
    </row>
    <row r="5" spans="1:15" s="3" customFormat="1" ht="21" customHeight="1" x14ac:dyDescent="0.25">
      <c r="A5" s="4">
        <v>3</v>
      </c>
      <c r="B5" s="8" t="str">
        <f>[1]edu523385_sma23_4_result!C9</f>
        <v>Рязанцева Валерия</v>
      </c>
      <c r="C5" s="52">
        <f>[5]События!C5</f>
        <v>41526</v>
      </c>
      <c r="D5" s="4">
        <v>4</v>
      </c>
      <c r="E5" s="4">
        <v>4</v>
      </c>
      <c r="F5" s="8">
        <f>[1]edu523385_sma23_4_result!E9</f>
        <v>7</v>
      </c>
      <c r="G5" s="4" t="str">
        <f>[5]События!G5</f>
        <v>победитель</v>
      </c>
      <c r="H5" s="4"/>
      <c r="I5" s="20" t="str">
        <f>[5]События!I5</f>
        <v>Журилова Ирина Викторовна</v>
      </c>
      <c r="J5" s="5"/>
      <c r="K5" s="5"/>
      <c r="L5" s="5"/>
      <c r="M5" s="5"/>
      <c r="N5" s="5"/>
      <c r="O5" s="5"/>
    </row>
    <row r="6" spans="1:15" s="3" customFormat="1" ht="16.5" customHeight="1" x14ac:dyDescent="0.25">
      <c r="A6" s="4">
        <v>4</v>
      </c>
      <c r="B6" s="8" t="str">
        <f>[1]edu523385_sma23_4_result!C10</f>
        <v>Чернов Николай</v>
      </c>
      <c r="C6" s="52">
        <f>[5]События!C6</f>
        <v>41258</v>
      </c>
      <c r="D6" s="4">
        <v>4</v>
      </c>
      <c r="E6" s="4">
        <v>4</v>
      </c>
      <c r="F6" s="8">
        <f>[1]edu523385_sma23_4_result!E10</f>
        <v>6</v>
      </c>
      <c r="G6" s="4" t="str">
        <f>[5]События!G6</f>
        <v>победитель</v>
      </c>
      <c r="H6" s="4"/>
      <c r="I6" s="20" t="str">
        <f>[5]События!I6</f>
        <v>Журилова Ирина Викторовна</v>
      </c>
      <c r="J6" s="5"/>
      <c r="K6" s="5"/>
      <c r="L6" s="5"/>
      <c r="M6" s="5"/>
      <c r="N6" s="5"/>
      <c r="O6" s="5"/>
    </row>
    <row r="7" spans="1:15" s="3" customFormat="1" ht="19.5" customHeight="1" x14ac:dyDescent="0.25">
      <c r="A7" s="4">
        <v>5</v>
      </c>
      <c r="B7" s="8" t="str">
        <f>[1]edu523385_sma23_4_result!C11</f>
        <v>Ерофеева Анастасия</v>
      </c>
      <c r="C7" s="52">
        <f>[5]События!C7</f>
        <v>41473</v>
      </c>
      <c r="D7" s="4">
        <v>4</v>
      </c>
      <c r="E7" s="4">
        <v>4</v>
      </c>
      <c r="F7" s="8">
        <f>[1]edu523385_sma23_4_result!E11</f>
        <v>6</v>
      </c>
      <c r="G7" s="4" t="str">
        <f>[5]События!G7</f>
        <v>победитель</v>
      </c>
      <c r="H7" s="4"/>
      <c r="I7" s="20" t="str">
        <f>[5]События!I7</f>
        <v>Лапшина Ирина Борисовна</v>
      </c>
      <c r="J7" s="5"/>
      <c r="K7" s="5"/>
      <c r="L7" s="5"/>
      <c r="M7" s="5"/>
      <c r="N7" s="5"/>
      <c r="O7" s="5"/>
    </row>
    <row r="8" spans="1:15" s="3" customFormat="1" ht="22.5" customHeight="1" x14ac:dyDescent="0.25">
      <c r="A8" s="4">
        <v>6</v>
      </c>
      <c r="B8" s="8" t="s">
        <v>212</v>
      </c>
      <c r="C8" s="52">
        <f>[5]События!C8</f>
        <v>41655</v>
      </c>
      <c r="D8" s="4">
        <v>4</v>
      </c>
      <c r="E8" s="4">
        <v>4</v>
      </c>
      <c r="F8" s="8">
        <f>[1]edu523385_sma23_4_result!E12</f>
        <v>6</v>
      </c>
      <c r="G8" s="4" t="str">
        <f>[5]События!G8</f>
        <v>победитель</v>
      </c>
      <c r="H8" s="4"/>
      <c r="I8" s="20" t="str">
        <f>[5]События!I8</f>
        <v>Мокрушина Ирина Александровна</v>
      </c>
      <c r="J8" s="5"/>
      <c r="K8" s="5"/>
      <c r="L8" s="5"/>
      <c r="M8" s="5"/>
      <c r="N8" s="5"/>
      <c r="O8" s="5"/>
    </row>
    <row r="9" spans="1:15" s="3" customFormat="1" ht="18" customHeight="1" x14ac:dyDescent="0.25">
      <c r="A9" s="4">
        <v>7</v>
      </c>
      <c r="B9" s="8" t="str">
        <f>[1]edu523385_sma23_4_result!C13</f>
        <v>Санаткин Семен</v>
      </c>
      <c r="C9" s="53">
        <f>[5]События!C9</f>
        <v>41269</v>
      </c>
      <c r="D9" s="4">
        <v>4</v>
      </c>
      <c r="E9" s="4">
        <v>4</v>
      </c>
      <c r="F9" s="8">
        <f>[1]edu523385_sma23_4_result!E13</f>
        <v>5</v>
      </c>
      <c r="G9" s="4" t="str">
        <f>[5]События!G9</f>
        <v>призер</v>
      </c>
      <c r="H9" s="4"/>
      <c r="I9" s="20" t="str">
        <f>[5]События!I9</f>
        <v>Мокрушина Ирина Александровна</v>
      </c>
      <c r="J9" s="5"/>
      <c r="K9" s="5"/>
      <c r="L9" s="5"/>
      <c r="M9" s="5"/>
      <c r="N9" s="5"/>
      <c r="O9" s="5"/>
    </row>
    <row r="10" spans="1:15" s="3" customFormat="1" ht="19.5" customHeight="1" x14ac:dyDescent="0.25">
      <c r="A10" s="4">
        <v>8</v>
      </c>
      <c r="B10" s="8" t="str">
        <f>[1]edu523385_sma23_4_result!C14</f>
        <v>Пальчевская Мила</v>
      </c>
      <c r="C10" s="52">
        <f>[5]События!C10</f>
        <v>41629</v>
      </c>
      <c r="D10" s="4">
        <v>4</v>
      </c>
      <c r="E10" s="4">
        <v>4</v>
      </c>
      <c r="F10" s="8">
        <f>[1]edu523385_sma23_4_result!E14</f>
        <v>5</v>
      </c>
      <c r="G10" s="4" t="str">
        <f>[5]События!G10</f>
        <v>призер</v>
      </c>
      <c r="H10" s="4"/>
      <c r="I10" s="20" t="str">
        <f>[5]События!I10</f>
        <v>Журилова Ирина Викторовна</v>
      </c>
      <c r="J10" s="5"/>
      <c r="K10" s="5"/>
      <c r="L10" s="5"/>
      <c r="M10" s="5"/>
      <c r="N10" s="5"/>
      <c r="O10" s="5"/>
    </row>
    <row r="11" spans="1:15" s="3" customFormat="1" ht="18" customHeight="1" x14ac:dyDescent="0.25">
      <c r="A11" s="4">
        <v>9</v>
      </c>
      <c r="B11" s="8" t="str">
        <f>[1]edu523385_sma23_4_result!C15</f>
        <v>Багров Алексей</v>
      </c>
      <c r="C11" s="52">
        <f>[5]События!C11</f>
        <v>41573</v>
      </c>
      <c r="D11" s="4">
        <v>4</v>
      </c>
      <c r="E11" s="4">
        <v>4</v>
      </c>
      <c r="F11" s="8">
        <f>[1]edu523385_sma23_4_result!E15</f>
        <v>5</v>
      </c>
      <c r="G11" s="4" t="str">
        <f>[5]События!G11</f>
        <v>призер</v>
      </c>
      <c r="H11" s="4"/>
      <c r="I11" s="20" t="str">
        <f>[5]События!I11</f>
        <v>Мокрушина Ирина Александровна</v>
      </c>
      <c r="J11" s="5"/>
      <c r="K11" s="5"/>
      <c r="L11" s="5"/>
      <c r="M11" s="5"/>
      <c r="N11" s="5"/>
      <c r="O11" s="5"/>
    </row>
    <row r="12" spans="1:15" ht="15.75" x14ac:dyDescent="0.25">
      <c r="A12" s="4">
        <v>10</v>
      </c>
      <c r="B12" s="8" t="str">
        <f>[1]edu523385_sma23_4_result!C16</f>
        <v>Багрова Наталья</v>
      </c>
      <c r="C12" s="53">
        <f>[5]События!C12</f>
        <v>41393</v>
      </c>
      <c r="D12" s="4">
        <v>4</v>
      </c>
      <c r="E12" s="4">
        <v>4</v>
      </c>
      <c r="F12" s="8">
        <f>[1]edu523385_sma23_4_result!E16</f>
        <v>5</v>
      </c>
      <c r="G12" s="4" t="str">
        <f>[5]События!G12</f>
        <v>призер</v>
      </c>
      <c r="H12" s="4"/>
      <c r="I12" s="20" t="str">
        <f>[5]События!I12</f>
        <v>Журилова Ирина Викторовна</v>
      </c>
      <c r="J12" s="6"/>
      <c r="K12" s="6"/>
      <c r="L12" s="6"/>
      <c r="M12" s="6"/>
      <c r="N12" s="6"/>
      <c r="O12" s="6"/>
    </row>
    <row r="13" spans="1:15" ht="15.75" x14ac:dyDescent="0.25">
      <c r="A13" s="4">
        <v>11</v>
      </c>
      <c r="B13" s="8" t="str">
        <f>[1]edu523385_sma23_4_result!C17</f>
        <v>Телегина Злата</v>
      </c>
      <c r="C13" s="52">
        <f>[5]События!C13</f>
        <v>41432</v>
      </c>
      <c r="D13" s="4">
        <v>4</v>
      </c>
      <c r="E13" s="4">
        <v>4</v>
      </c>
      <c r="F13" s="8">
        <f>[1]edu523385_sma23_4_result!E17</f>
        <v>5</v>
      </c>
      <c r="G13" s="4" t="str">
        <f>[5]События!G13</f>
        <v>призер</v>
      </c>
      <c r="H13" s="4"/>
      <c r="I13" s="20" t="str">
        <f>[5]События!I13</f>
        <v>Лапшина Ирина Борисовна</v>
      </c>
      <c r="J13" s="6"/>
      <c r="K13" s="6"/>
      <c r="L13" s="6"/>
      <c r="M13" s="6"/>
      <c r="N13" s="6"/>
      <c r="O13" s="6"/>
    </row>
    <row r="14" spans="1:15" ht="15.75" x14ac:dyDescent="0.25">
      <c r="A14" s="4">
        <v>12</v>
      </c>
      <c r="B14" s="8" t="str">
        <f>[1]edu523385_sma23_4_result!C18</f>
        <v>Сипров Григорий</v>
      </c>
      <c r="C14" s="52">
        <f>[5]События!C14</f>
        <v>41515</v>
      </c>
      <c r="D14" s="4">
        <v>4</v>
      </c>
      <c r="E14" s="4">
        <v>4</v>
      </c>
      <c r="F14" s="8">
        <f>[1]edu523385_sma23_4_result!E18</f>
        <v>5</v>
      </c>
      <c r="G14" s="4" t="str">
        <f>[5]События!G14</f>
        <v>призер</v>
      </c>
      <c r="H14" s="4"/>
      <c r="I14" s="20" t="str">
        <f>[5]События!I14</f>
        <v xml:space="preserve">Карабанова Юлия Владимировна </v>
      </c>
      <c r="J14" s="6"/>
      <c r="K14" s="6"/>
      <c r="L14" s="6"/>
      <c r="M14" s="6"/>
      <c r="N14" s="6"/>
      <c r="O14" s="6"/>
    </row>
    <row r="15" spans="1:15" ht="15.75" x14ac:dyDescent="0.25">
      <c r="A15" s="4">
        <v>13</v>
      </c>
      <c r="B15" s="8" t="str">
        <f>[1]edu523385_sma23_4_result!C19</f>
        <v>Лбова Вера</v>
      </c>
      <c r="C15" s="52">
        <f>[5]События!C15</f>
        <v>41304</v>
      </c>
      <c r="D15" s="4">
        <v>4</v>
      </c>
      <c r="E15" s="4">
        <v>4</v>
      </c>
      <c r="F15" s="8">
        <f>[1]edu523385_sma23_4_result!E19</f>
        <v>5</v>
      </c>
      <c r="G15" s="4" t="str">
        <f>[5]События!G15</f>
        <v>призер</v>
      </c>
      <c r="H15" s="4"/>
      <c r="I15" s="20" t="str">
        <f>[5]События!I15</f>
        <v>Мокрушина Ирина Александровна</v>
      </c>
      <c r="J15" s="6"/>
      <c r="K15" s="6"/>
      <c r="L15" s="6"/>
      <c r="M15" s="6"/>
      <c r="N15" s="6"/>
      <c r="O15" s="6"/>
    </row>
    <row r="16" spans="1:15" ht="15.75" x14ac:dyDescent="0.25">
      <c r="A16" s="4">
        <v>14</v>
      </c>
      <c r="B16" s="8" t="str">
        <f>[1]edu523385_sma23_4_result!C20</f>
        <v>Стерлядев Александр</v>
      </c>
      <c r="C16" s="52">
        <f>[5]События!C16</f>
        <v>41295</v>
      </c>
      <c r="D16" s="4">
        <v>4</v>
      </c>
      <c r="E16" s="4">
        <v>4</v>
      </c>
      <c r="F16" s="8">
        <f>[1]edu523385_sma23_4_result!E20</f>
        <v>5</v>
      </c>
      <c r="G16" s="4" t="str">
        <f>[5]События!G16</f>
        <v>призер</v>
      </c>
      <c r="H16" s="4"/>
      <c r="I16" s="20" t="str">
        <f>[5]События!I16</f>
        <v>Лапшина Ирина Борисовна</v>
      </c>
      <c r="J16" s="6"/>
      <c r="K16" s="6"/>
      <c r="L16" s="6"/>
      <c r="M16" s="6"/>
      <c r="N16" s="6"/>
      <c r="O16" s="6"/>
    </row>
    <row r="17" spans="1:15" ht="15.75" x14ac:dyDescent="0.25">
      <c r="A17" s="4">
        <v>15</v>
      </c>
      <c r="B17" s="8" t="str">
        <f>[1]edu523385_sma23_4_result!C21</f>
        <v>Плотнова Дарина</v>
      </c>
      <c r="C17" s="52">
        <f>[5]События!C17</f>
        <v>41451</v>
      </c>
      <c r="D17" s="4">
        <v>4</v>
      </c>
      <c r="E17" s="4">
        <v>4</v>
      </c>
      <c r="F17" s="8">
        <f>[1]edu523385_sma23_4_result!E21</f>
        <v>5</v>
      </c>
      <c r="G17" s="4" t="str">
        <f>[5]События!G17</f>
        <v>призер</v>
      </c>
      <c r="H17" s="4"/>
      <c r="I17" s="20" t="str">
        <f>[5]События!I17</f>
        <v>Журилова Ирина Викторовна</v>
      </c>
      <c r="J17" s="6"/>
      <c r="K17" s="6"/>
      <c r="L17" s="6"/>
      <c r="M17" s="6"/>
      <c r="N17" s="6"/>
      <c r="O17" s="6"/>
    </row>
    <row r="18" spans="1:15" ht="15.75" x14ac:dyDescent="0.25">
      <c r="A18" s="4">
        <v>16</v>
      </c>
      <c r="B18" s="8" t="str">
        <f>[1]edu523385_sma23_4_result!C22</f>
        <v>Журилов Александр</v>
      </c>
      <c r="C18" s="52">
        <f>[5]События!C18</f>
        <v>41494</v>
      </c>
      <c r="D18" s="4">
        <v>4</v>
      </c>
      <c r="E18" s="4">
        <v>4</v>
      </c>
      <c r="F18" s="8">
        <f>[1]edu523385_sma23_4_result!E22</f>
        <v>4</v>
      </c>
      <c r="G18" s="4" t="str">
        <f>[5]События!G18</f>
        <v>участник</v>
      </c>
      <c r="H18" s="4"/>
      <c r="I18" s="20" t="str">
        <f>[5]События!I18</f>
        <v>Мокрушина Ирина Александровна</v>
      </c>
      <c r="J18" s="6"/>
      <c r="K18" s="6"/>
      <c r="L18" s="6"/>
      <c r="M18" s="6"/>
      <c r="N18" s="6"/>
      <c r="O18" s="6"/>
    </row>
    <row r="19" spans="1:15" ht="15.75" x14ac:dyDescent="0.25">
      <c r="A19" s="4">
        <v>17</v>
      </c>
      <c r="B19" s="8" t="str">
        <f>[1]edu523385_sma23_4_result!C23</f>
        <v>Кучма Екатерина</v>
      </c>
      <c r="C19" s="52">
        <f>[5]События!C19</f>
        <v>41256</v>
      </c>
      <c r="D19" s="4">
        <v>4</v>
      </c>
      <c r="E19" s="4">
        <v>4</v>
      </c>
      <c r="F19" s="8">
        <f>[1]edu523385_sma23_4_result!E23</f>
        <v>4</v>
      </c>
      <c r="G19" s="4" t="str">
        <f>[5]События!G19</f>
        <v>участник</v>
      </c>
      <c r="H19" s="4"/>
      <c r="I19" s="20" t="str">
        <f>[5]События!I19</f>
        <v>Мокрушина Ирина Александровна</v>
      </c>
      <c r="J19" s="6"/>
      <c r="K19" s="6"/>
      <c r="L19" s="6"/>
      <c r="M19" s="6"/>
      <c r="N19" s="6"/>
      <c r="O19" s="6"/>
    </row>
    <row r="20" spans="1:15" ht="15.75" x14ac:dyDescent="0.25">
      <c r="A20" s="4">
        <v>18</v>
      </c>
      <c r="B20" s="8" t="str">
        <f>[1]edu523385_sma23_4_result!C24</f>
        <v>Барышева Анастасия</v>
      </c>
      <c r="C20" s="53">
        <f>[5]События!C20</f>
        <v>41453</v>
      </c>
      <c r="D20" s="4">
        <v>4</v>
      </c>
      <c r="E20" s="4">
        <v>4</v>
      </c>
      <c r="F20" s="8">
        <f>[1]edu523385_sma23_4_result!E24</f>
        <v>4</v>
      </c>
      <c r="G20" s="4" t="str">
        <f>[5]События!G20</f>
        <v>участник</v>
      </c>
      <c r="H20" s="4"/>
      <c r="I20" s="20" t="str">
        <f>[5]События!I20</f>
        <v>Лапшина Ирина Борисовна</v>
      </c>
      <c r="J20" s="6"/>
      <c r="K20" s="6"/>
      <c r="L20" s="6"/>
      <c r="M20" s="6"/>
      <c r="N20" s="6"/>
      <c r="O20" s="6"/>
    </row>
    <row r="21" spans="1:15" ht="15.75" x14ac:dyDescent="0.25">
      <c r="A21" s="4">
        <v>19</v>
      </c>
      <c r="B21" s="8" t="str">
        <f>[1]edu523385_sma23_4_result!C25</f>
        <v>Хазов Николай</v>
      </c>
      <c r="C21" s="52">
        <f>[5]События!C21</f>
        <v>41627</v>
      </c>
      <c r="D21" s="4">
        <v>4</v>
      </c>
      <c r="E21" s="4">
        <v>4</v>
      </c>
      <c r="F21" s="8">
        <f>[1]edu523385_sma23_4_result!E25</f>
        <v>4</v>
      </c>
      <c r="G21" s="4" t="str">
        <f>[5]События!G21</f>
        <v>участник</v>
      </c>
      <c r="H21" s="4"/>
      <c r="I21" s="20" t="str">
        <f>[5]События!I21</f>
        <v>Лапшина Ирина Борисовна</v>
      </c>
      <c r="J21" s="6"/>
      <c r="K21" s="6"/>
      <c r="L21" s="6"/>
      <c r="M21" s="6"/>
      <c r="N21" s="6"/>
      <c r="O21" s="6"/>
    </row>
    <row r="22" spans="1:15" ht="15.75" x14ac:dyDescent="0.25">
      <c r="A22" s="4">
        <v>20</v>
      </c>
      <c r="B22" s="8" t="str">
        <f>[1]edu523385_sma23_4_result!C26</f>
        <v>Выговская Ева</v>
      </c>
      <c r="C22" s="52">
        <f>[5]События!C22</f>
        <v>41304</v>
      </c>
      <c r="D22" s="4">
        <v>4</v>
      </c>
      <c r="E22" s="4">
        <v>4</v>
      </c>
      <c r="F22" s="8">
        <f>[1]edu523385_sma23_4_result!E26</f>
        <v>4</v>
      </c>
      <c r="G22" s="4" t="str">
        <f>[5]События!G22</f>
        <v>участник</v>
      </c>
      <c r="H22" s="4"/>
      <c r="I22" s="20" t="str">
        <f>[5]События!I22</f>
        <v>Лапшина Ирина Борисовна</v>
      </c>
      <c r="J22" s="6"/>
      <c r="K22" s="6"/>
      <c r="L22" s="6"/>
      <c r="M22" s="6"/>
      <c r="N22" s="6"/>
      <c r="O22" s="6"/>
    </row>
    <row r="23" spans="1:15" ht="15.75" x14ac:dyDescent="0.25">
      <c r="A23" s="4">
        <v>21</v>
      </c>
      <c r="B23" s="8" t="str">
        <f>[1]edu523385_sma23_4_result!C27</f>
        <v>Дунина Евдокия</v>
      </c>
      <c r="C23" s="52">
        <f>[5]События!C23</f>
        <v>41597</v>
      </c>
      <c r="D23" s="4">
        <v>4</v>
      </c>
      <c r="E23" s="4">
        <v>4</v>
      </c>
      <c r="F23" s="8">
        <f>[1]edu523385_sma23_4_result!E27</f>
        <v>4</v>
      </c>
      <c r="G23" s="4" t="str">
        <f>[5]События!G23</f>
        <v>участник</v>
      </c>
      <c r="H23" s="4"/>
      <c r="I23" s="20" t="str">
        <f>[5]События!I23</f>
        <v>Журилова Ирина Викторовна</v>
      </c>
      <c r="J23" s="6"/>
      <c r="K23" s="6"/>
      <c r="L23" s="6"/>
      <c r="M23" s="6"/>
      <c r="N23" s="6"/>
      <c r="O23" s="6"/>
    </row>
    <row r="24" spans="1:15" ht="15.75" x14ac:dyDescent="0.25">
      <c r="A24" s="4">
        <v>22</v>
      </c>
      <c r="B24" s="8" t="str">
        <f>[1]edu523385_sma23_4_result!C28</f>
        <v>Траханов Артемий</v>
      </c>
      <c r="C24" s="52">
        <f>[5]События!C24</f>
        <v>41486</v>
      </c>
      <c r="D24" s="4">
        <v>4</v>
      </c>
      <c r="E24" s="4">
        <v>4</v>
      </c>
      <c r="F24" s="8">
        <f>[1]edu523385_sma23_4_result!E28</f>
        <v>4</v>
      </c>
      <c r="G24" s="4" t="str">
        <f>[5]События!G24</f>
        <v>участник</v>
      </c>
      <c r="H24" s="4"/>
      <c r="I24" s="20" t="str">
        <f>[5]События!I24</f>
        <v>Мокрушина Ирина Александровна</v>
      </c>
      <c r="J24" s="6"/>
      <c r="K24" s="6"/>
      <c r="L24" s="6"/>
      <c r="M24" s="6"/>
      <c r="N24" s="6"/>
      <c r="O24" s="6"/>
    </row>
    <row r="25" spans="1:15" ht="15.75" x14ac:dyDescent="0.25">
      <c r="A25" s="4">
        <v>23</v>
      </c>
      <c r="B25" s="8" t="str">
        <f>[1]edu523385_sma23_4_result!C29</f>
        <v>Тимичева Алена</v>
      </c>
      <c r="C25" s="52">
        <f>[5]События!C25</f>
        <v>41521</v>
      </c>
      <c r="D25" s="4">
        <v>4</v>
      </c>
      <c r="E25" s="4">
        <v>4</v>
      </c>
      <c r="F25" s="8">
        <f>[1]edu523385_sma23_4_result!E29</f>
        <v>4</v>
      </c>
      <c r="G25" s="4" t="str">
        <f>[5]События!G25</f>
        <v>участник</v>
      </c>
      <c r="H25" s="4"/>
      <c r="I25" s="20" t="str">
        <f>[5]События!I25</f>
        <v xml:space="preserve">Карабанова Юлия Владимировна </v>
      </c>
      <c r="J25" s="6"/>
      <c r="K25" s="6"/>
      <c r="L25" s="6"/>
      <c r="M25" s="6"/>
      <c r="N25" s="6"/>
      <c r="O25" s="6"/>
    </row>
    <row r="26" spans="1:15" ht="15.75" x14ac:dyDescent="0.25">
      <c r="A26" s="4">
        <v>24</v>
      </c>
      <c r="B26" s="8" t="str">
        <f>[1]edu523385_sma23_4_result!C30</f>
        <v>Багров Александр</v>
      </c>
      <c r="C26" s="52">
        <f>[5]События!C26</f>
        <v>41305</v>
      </c>
      <c r="D26" s="4">
        <v>4</v>
      </c>
      <c r="E26" s="4">
        <v>4</v>
      </c>
      <c r="F26" s="8">
        <f>[1]edu523385_sma23_4_result!E30</f>
        <v>4</v>
      </c>
      <c r="G26" s="4" t="str">
        <f>[5]События!G26</f>
        <v>участник</v>
      </c>
      <c r="H26" s="4"/>
      <c r="I26" s="20" t="str">
        <f>[5]События!I26</f>
        <v>Мокрушина Ирина Александровна</v>
      </c>
      <c r="J26" s="6"/>
      <c r="K26" s="6"/>
      <c r="L26" s="6"/>
      <c r="M26" s="6"/>
      <c r="N26" s="6"/>
      <c r="O26" s="6"/>
    </row>
    <row r="27" spans="1:15" ht="15.75" x14ac:dyDescent="0.25">
      <c r="A27" s="4">
        <v>25</v>
      </c>
      <c r="B27" s="8" t="str">
        <f>[1]edu523385_sma23_4_result!C31</f>
        <v>Коптева Лада</v>
      </c>
      <c r="C27" s="52">
        <f>[5]События!C27</f>
        <v>41580</v>
      </c>
      <c r="D27" s="4">
        <v>4</v>
      </c>
      <c r="E27" s="4">
        <v>4</v>
      </c>
      <c r="F27" s="8">
        <f>[1]edu523385_sma23_4_result!E31</f>
        <v>4</v>
      </c>
      <c r="G27" s="4" t="str">
        <f>[5]События!G27</f>
        <v>участник</v>
      </c>
      <c r="H27" s="4"/>
      <c r="I27" s="20" t="str">
        <f>[5]События!I27</f>
        <v>Мокрушина Ирина Александровна</v>
      </c>
      <c r="J27" s="6"/>
      <c r="K27" s="6"/>
      <c r="L27" s="6"/>
      <c r="M27" s="6"/>
      <c r="N27" s="6"/>
      <c r="O27" s="6"/>
    </row>
    <row r="28" spans="1:15" ht="15.75" x14ac:dyDescent="0.25">
      <c r="A28" s="4">
        <v>26</v>
      </c>
      <c r="B28" s="8" t="str">
        <f>[1]edu523385_sma23_4_result!C32</f>
        <v>Ананьев Никита</v>
      </c>
      <c r="C28" s="52">
        <f>[5]События!C28</f>
        <v>41315</v>
      </c>
      <c r="D28" s="4">
        <v>4</v>
      </c>
      <c r="E28" s="4">
        <v>4</v>
      </c>
      <c r="F28" s="8">
        <f>[1]edu523385_sma23_4_result!E32</f>
        <v>4</v>
      </c>
      <c r="G28" s="4" t="str">
        <f>[5]События!G28</f>
        <v>участник</v>
      </c>
      <c r="H28" s="4"/>
      <c r="I28" s="20" t="str">
        <f>[5]События!I28</f>
        <v>Журилова Ирина Викторовна</v>
      </c>
      <c r="J28" s="6"/>
      <c r="K28" s="6"/>
      <c r="L28" s="6"/>
      <c r="M28" s="6"/>
      <c r="N28" s="6"/>
      <c r="O28" s="6"/>
    </row>
    <row r="29" spans="1:15" ht="15.75" x14ac:dyDescent="0.25">
      <c r="A29" s="4">
        <v>27</v>
      </c>
      <c r="B29" s="8" t="str">
        <f>[1]edu523385_sma23_4_result!C33</f>
        <v>Сазанова Александра</v>
      </c>
      <c r="C29" s="52">
        <f>[5]События!C29</f>
        <v>41607</v>
      </c>
      <c r="D29" s="4">
        <v>4</v>
      </c>
      <c r="E29" s="4">
        <v>4</v>
      </c>
      <c r="F29" s="8">
        <f>[1]edu523385_sma23_4_result!E33</f>
        <v>3</v>
      </c>
      <c r="G29" s="4" t="str">
        <f>[5]События!G29</f>
        <v>участник</v>
      </c>
      <c r="H29" s="4"/>
      <c r="I29" s="20" t="str">
        <f>[5]События!I29</f>
        <v>Мокрушина Ирина Александровна</v>
      </c>
      <c r="J29" s="6"/>
      <c r="K29" s="6"/>
      <c r="L29" s="6"/>
      <c r="M29" s="6"/>
      <c r="N29" s="6"/>
      <c r="O29" s="6"/>
    </row>
    <row r="30" spans="1:15" ht="15.75" x14ac:dyDescent="0.25">
      <c r="A30" s="4">
        <v>28</v>
      </c>
      <c r="B30" s="8" t="str">
        <f>[1]edu523385_sma23_4_result!C34</f>
        <v>Тришин Алексей</v>
      </c>
      <c r="C30" s="52">
        <f>[5]События!C30</f>
        <v>41436</v>
      </c>
      <c r="D30" s="4">
        <v>4</v>
      </c>
      <c r="E30" s="4">
        <v>4</v>
      </c>
      <c r="F30" s="8">
        <f>[1]edu523385_sma23_4_result!E34</f>
        <v>3</v>
      </c>
      <c r="G30" s="4" t="str">
        <f>[5]События!G30</f>
        <v>участник</v>
      </c>
      <c r="H30" s="4"/>
      <c r="I30" s="20" t="str">
        <f>[5]События!I30</f>
        <v>Мокрушина Ирина Александровна</v>
      </c>
      <c r="J30" s="6"/>
      <c r="K30" s="6"/>
      <c r="L30" s="6"/>
      <c r="M30" s="6"/>
      <c r="N30" s="6"/>
      <c r="O30" s="6"/>
    </row>
    <row r="31" spans="1:15" ht="15.75" x14ac:dyDescent="0.25">
      <c r="A31" s="4">
        <v>29</v>
      </c>
      <c r="B31" s="8" t="str">
        <f>[1]edu523385_sma23_4_result!C35</f>
        <v>Тимина Ольга</v>
      </c>
      <c r="C31" s="53">
        <f>[5]События!C31</f>
        <v>41486</v>
      </c>
      <c r="D31" s="4">
        <v>4</v>
      </c>
      <c r="E31" s="4">
        <v>4</v>
      </c>
      <c r="F31" s="8">
        <f>[1]edu523385_sma23_4_result!E35</f>
        <v>3</v>
      </c>
      <c r="G31" s="4" t="str">
        <f>[5]События!G31</f>
        <v>участник</v>
      </c>
      <c r="H31" s="4"/>
      <c r="I31" s="20" t="str">
        <f>[5]События!I31</f>
        <v>Мокрушина Ирина Александровна</v>
      </c>
      <c r="J31" s="6"/>
      <c r="K31" s="6"/>
      <c r="L31" s="6"/>
      <c r="M31" s="6"/>
      <c r="N31" s="6"/>
      <c r="O31" s="6"/>
    </row>
    <row r="32" spans="1:15" ht="15.75" x14ac:dyDescent="0.25">
      <c r="A32" s="4">
        <v>30</v>
      </c>
      <c r="B32" s="8" t="str">
        <f>[1]edu523385_sma23_4_result!C36</f>
        <v>Гетте Елизавета</v>
      </c>
      <c r="C32" s="54">
        <f>[5]События!C32</f>
        <v>41378</v>
      </c>
      <c r="D32" s="4">
        <v>4</v>
      </c>
      <c r="E32" s="4">
        <v>4</v>
      </c>
      <c r="F32" s="8">
        <f>[1]edu523385_sma23_4_result!E36</f>
        <v>3</v>
      </c>
      <c r="G32" s="4" t="str">
        <f>[5]События!G32</f>
        <v>участник</v>
      </c>
      <c r="H32" s="4"/>
      <c r="I32" s="20" t="str">
        <f>[5]События!I32</f>
        <v>Лапшина Ирина Борисовна</v>
      </c>
      <c r="J32" s="6"/>
      <c r="K32" s="6"/>
      <c r="L32" s="6"/>
      <c r="M32" s="6"/>
      <c r="N32" s="6"/>
      <c r="O32" s="6"/>
    </row>
    <row r="33" spans="1:15" ht="15.75" x14ac:dyDescent="0.25">
      <c r="A33" s="4">
        <v>31</v>
      </c>
      <c r="B33" s="8" t="str">
        <f>[1]edu523385_sma23_4_result!C37</f>
        <v>Погодин Иван</v>
      </c>
      <c r="C33" s="53">
        <f>[5]События!C33</f>
        <v>41294</v>
      </c>
      <c r="D33" s="4">
        <v>4</v>
      </c>
      <c r="E33" s="4">
        <v>4</v>
      </c>
      <c r="F33" s="8">
        <f>[1]edu523385_sma23_4_result!E37</f>
        <v>3</v>
      </c>
      <c r="G33" s="4" t="str">
        <f>[5]События!G33</f>
        <v>участник</v>
      </c>
      <c r="H33" s="4"/>
      <c r="I33" s="20" t="str">
        <f>[5]События!I33</f>
        <v>Журилова Ирина Викторовна</v>
      </c>
      <c r="J33" s="6"/>
      <c r="K33" s="6"/>
      <c r="L33" s="6"/>
      <c r="M33" s="6"/>
      <c r="N33" s="6"/>
      <c r="O33" s="6"/>
    </row>
    <row r="34" spans="1:15" ht="15.75" x14ac:dyDescent="0.25">
      <c r="A34" s="4">
        <v>32</v>
      </c>
      <c r="B34" s="8" t="str">
        <f>[1]edu523385_sma23_4_result!C38</f>
        <v>Носов Максим</v>
      </c>
      <c r="C34" s="52">
        <f>[5]События!C34</f>
        <v>41381</v>
      </c>
      <c r="D34" s="4">
        <v>4</v>
      </c>
      <c r="E34" s="4">
        <v>4</v>
      </c>
      <c r="F34" s="8">
        <f>[1]edu523385_sma23_4_result!E38</f>
        <v>3</v>
      </c>
      <c r="G34" s="4" t="str">
        <f>[5]События!G34</f>
        <v>участник</v>
      </c>
      <c r="H34" s="4"/>
      <c r="I34" s="20" t="str">
        <f>[5]События!I34</f>
        <v xml:space="preserve">Карабанова Юлия Владимировна </v>
      </c>
      <c r="J34" s="6"/>
      <c r="K34" s="6"/>
      <c r="L34" s="6"/>
      <c r="M34" s="6"/>
      <c r="N34" s="6"/>
      <c r="O34" s="6"/>
    </row>
    <row r="35" spans="1:15" ht="15.75" x14ac:dyDescent="0.25">
      <c r="A35" s="4">
        <v>33</v>
      </c>
      <c r="B35" s="8" t="str">
        <f>[1]edu523385_sma23_4_result!C39</f>
        <v>Оленичева Софья</v>
      </c>
      <c r="C35" s="52">
        <f>[5]События!C35</f>
        <v>41495</v>
      </c>
      <c r="D35" s="4">
        <v>4</v>
      </c>
      <c r="E35" s="4">
        <v>4</v>
      </c>
      <c r="F35" s="8">
        <f>[1]edu523385_sma23_4_result!E39</f>
        <v>2</v>
      </c>
      <c r="G35" s="4" t="str">
        <f>[5]События!G35</f>
        <v>участник</v>
      </c>
      <c r="H35" s="4"/>
      <c r="I35" s="20" t="str">
        <f>[5]События!I35</f>
        <v>Журилова Ирина Викторовна</v>
      </c>
      <c r="J35" s="6"/>
      <c r="K35" s="6"/>
      <c r="L35" s="6"/>
      <c r="M35" s="6"/>
      <c r="N35" s="6"/>
      <c r="O35" s="6"/>
    </row>
    <row r="36" spans="1:15" ht="15.75" x14ac:dyDescent="0.25">
      <c r="A36" s="4">
        <v>34</v>
      </c>
      <c r="B36" s="8" t="str">
        <f>[1]edu523385_sma23_4_result!C40</f>
        <v>Гаврилина Алиса</v>
      </c>
      <c r="C36" s="52">
        <f>[5]События!C36</f>
        <v>41245</v>
      </c>
      <c r="D36" s="4">
        <v>4</v>
      </c>
      <c r="E36" s="4">
        <v>4</v>
      </c>
      <c r="F36" s="8">
        <f>[1]edu523385_sma23_4_result!E40</f>
        <v>2</v>
      </c>
      <c r="G36" s="4" t="str">
        <f>[5]События!G36</f>
        <v>участник</v>
      </c>
      <c r="H36" s="4"/>
      <c r="I36" s="20" t="str">
        <f>[5]События!I36</f>
        <v>Лапшина Ирина Борисовна</v>
      </c>
      <c r="J36" s="6"/>
      <c r="K36" s="6"/>
      <c r="L36" s="6"/>
      <c r="M36" s="6"/>
      <c r="N36" s="6"/>
      <c r="O36" s="6"/>
    </row>
    <row r="37" spans="1:15" ht="15.75" x14ac:dyDescent="0.25">
      <c r="A37" s="4">
        <v>35</v>
      </c>
      <c r="B37" s="8" t="str">
        <f>[1]edu523385_sma23_4_result!C41</f>
        <v>Стерлядева Татьяна</v>
      </c>
      <c r="C37" s="52">
        <f>[5]События!C37</f>
        <v>41295</v>
      </c>
      <c r="D37" s="4">
        <v>4</v>
      </c>
      <c r="E37" s="4">
        <v>4</v>
      </c>
      <c r="F37" s="8">
        <f>[1]edu523385_sma23_4_result!E41</f>
        <v>2</v>
      </c>
      <c r="G37" s="4" t="str">
        <f>[5]События!G37</f>
        <v>участник</v>
      </c>
      <c r="H37" s="4"/>
      <c r="I37" s="20" t="str">
        <f>[5]События!I37</f>
        <v>Лапшина Ирина Борисовна</v>
      </c>
      <c r="J37" s="6"/>
      <c r="K37" s="6"/>
      <c r="L37" s="6"/>
      <c r="M37" s="6"/>
      <c r="N37" s="6"/>
      <c r="O37" s="6"/>
    </row>
    <row r="38" spans="1:15" ht="15.75" x14ac:dyDescent="0.25">
      <c r="A38" s="4">
        <v>36</v>
      </c>
      <c r="B38" s="8" t="str">
        <f>[1]edu523385_sma23_4_result!C42</f>
        <v>Тюрина Виктория</v>
      </c>
      <c r="C38" s="55">
        <f>[5]События!C38</f>
        <v>41431</v>
      </c>
      <c r="D38" s="4">
        <v>4</v>
      </c>
      <c r="E38" s="4">
        <v>4</v>
      </c>
      <c r="F38" s="8">
        <f>[1]edu523385_sma23_4_result!E42</f>
        <v>2</v>
      </c>
      <c r="G38" s="4" t="str">
        <f>[5]События!G38</f>
        <v>участник</v>
      </c>
      <c r="H38" s="4"/>
      <c r="I38" s="20" t="str">
        <f>[5]События!I38</f>
        <v>Журилова Ирина Викторовна</v>
      </c>
      <c r="J38" s="6"/>
      <c r="K38" s="6"/>
      <c r="L38" s="6"/>
    </row>
    <row r="39" spans="1:15" ht="15.75" x14ac:dyDescent="0.25">
      <c r="A39" s="4">
        <v>37</v>
      </c>
      <c r="B39" s="8" t="str">
        <f>[1]edu523385_sma23_4_result!C43</f>
        <v>Зорин Егор</v>
      </c>
      <c r="C39" s="56">
        <f>[5]События!C39</f>
        <v>41549</v>
      </c>
      <c r="D39" s="4">
        <v>4</v>
      </c>
      <c r="E39" s="4">
        <v>4</v>
      </c>
      <c r="F39" s="8">
        <f>[1]edu523385_sma23_4_result!E43</f>
        <v>2</v>
      </c>
      <c r="G39" s="4" t="str">
        <f>[5]События!G39</f>
        <v>участник</v>
      </c>
      <c r="H39" s="4"/>
      <c r="I39" s="20" t="str">
        <f>[5]События!I39</f>
        <v>Журилова Ирина Викторовна</v>
      </c>
      <c r="J39" s="6"/>
      <c r="K39" s="6"/>
      <c r="L39" s="6"/>
    </row>
    <row r="40" spans="1:15" ht="15.75" x14ac:dyDescent="0.25">
      <c r="A40" s="4">
        <v>38</v>
      </c>
      <c r="B40" s="8" t="str">
        <f>[1]edu523385_sma23_4_result!C44</f>
        <v>Зимин Федор</v>
      </c>
      <c r="C40" s="52">
        <f>[5]События!C40</f>
        <v>41607</v>
      </c>
      <c r="D40" s="4">
        <v>4</v>
      </c>
      <c r="E40" s="4">
        <v>4</v>
      </c>
      <c r="F40" s="8">
        <f>[1]edu523385_sma23_4_result!E44</f>
        <v>2</v>
      </c>
      <c r="G40" s="4" t="str">
        <f>[5]События!G40</f>
        <v>участник</v>
      </c>
      <c r="H40" s="4"/>
      <c r="I40" s="20" t="str">
        <f>[5]События!I40</f>
        <v>Лапшина Ирина Борисовна</v>
      </c>
      <c r="J40" s="6"/>
      <c r="K40" s="6"/>
      <c r="L40" s="6"/>
    </row>
    <row r="41" spans="1:15" ht="15.75" x14ac:dyDescent="0.25">
      <c r="A41" s="4">
        <v>39</v>
      </c>
      <c r="B41" s="8" t="str">
        <f>[1]edu523385_sma23_4_result!C45</f>
        <v>Пузанов Александр</v>
      </c>
      <c r="C41" s="52">
        <f>[5]События!C41</f>
        <v>41516</v>
      </c>
      <c r="D41" s="4">
        <v>4</v>
      </c>
      <c r="E41" s="4">
        <v>4</v>
      </c>
      <c r="F41" s="8">
        <f>[1]edu523385_sma23_4_result!E45</f>
        <v>2</v>
      </c>
      <c r="G41" s="4" t="str">
        <f>[5]События!G41</f>
        <v>участник</v>
      </c>
      <c r="H41" s="4"/>
      <c r="I41" s="20" t="str">
        <f>[5]События!I41</f>
        <v xml:space="preserve">Карабанова Юлия Владимировна </v>
      </c>
      <c r="J41" s="6"/>
      <c r="K41" s="6"/>
      <c r="L41" s="6"/>
    </row>
    <row r="42" spans="1:15" ht="15.75" x14ac:dyDescent="0.25">
      <c r="A42" s="4">
        <v>40</v>
      </c>
      <c r="B42" s="8" t="str">
        <f>[1]edu523385_sma23_4_result!C46</f>
        <v>Гуцол Владислав</v>
      </c>
      <c r="C42" s="52">
        <f>[5]События!C42</f>
        <v>41467</v>
      </c>
      <c r="D42" s="4">
        <v>4</v>
      </c>
      <c r="E42" s="4">
        <v>4</v>
      </c>
      <c r="F42" s="8">
        <f>[1]edu523385_sma23_4_result!E46</f>
        <v>2</v>
      </c>
      <c r="G42" s="4" t="str">
        <f>[5]События!G42</f>
        <v>участник</v>
      </c>
      <c r="H42" s="4"/>
      <c r="I42" s="20" t="str">
        <f>[5]События!I42</f>
        <v>Мокрушина Ирина Александровна</v>
      </c>
      <c r="J42" s="6"/>
      <c r="K42" s="6"/>
      <c r="L42" s="6"/>
    </row>
    <row r="43" spans="1:15" ht="15.75" x14ac:dyDescent="0.25">
      <c r="A43" s="4">
        <v>41</v>
      </c>
      <c r="B43" s="8" t="str">
        <f>[1]edu523385_sma23_4_result!C47</f>
        <v>Орлов Тимофей</v>
      </c>
      <c r="C43" s="52">
        <f>[5]События!C43</f>
        <v>41484</v>
      </c>
      <c r="D43" s="4">
        <v>4</v>
      </c>
      <c r="E43" s="4">
        <v>4</v>
      </c>
      <c r="F43" s="8">
        <f>[1]edu523385_sma23_4_result!E47</f>
        <v>2</v>
      </c>
      <c r="G43" s="4" t="str">
        <f>[5]События!G43</f>
        <v>участник</v>
      </c>
      <c r="H43" s="4"/>
      <c r="I43" s="20" t="str">
        <f>[5]События!I43</f>
        <v xml:space="preserve">Карабанова Юлия Владимировна </v>
      </c>
      <c r="J43" s="6"/>
      <c r="K43" s="6"/>
      <c r="L43" s="6"/>
    </row>
    <row r="44" spans="1:15" ht="15.75" x14ac:dyDescent="0.25">
      <c r="A44" s="4">
        <v>42</v>
      </c>
      <c r="B44" s="8" t="str">
        <f>[1]edu523385_sma23_4_result!C48</f>
        <v>Ремизова Софья</v>
      </c>
      <c r="C44" s="52">
        <f>[5]События!C44</f>
        <v>41567</v>
      </c>
      <c r="D44" s="4">
        <v>4</v>
      </c>
      <c r="E44" s="4">
        <v>4</v>
      </c>
      <c r="F44" s="8">
        <f>[1]edu523385_sma23_4_result!E48</f>
        <v>2</v>
      </c>
      <c r="G44" s="4" t="str">
        <f>[5]События!G44</f>
        <v>участник</v>
      </c>
      <c r="H44" s="4"/>
      <c r="I44" s="20" t="str">
        <f>[5]События!I44</f>
        <v>Мокрушина Ирина Александровна</v>
      </c>
      <c r="J44" s="6"/>
      <c r="K44" s="6"/>
      <c r="L44" s="6"/>
    </row>
    <row r="45" spans="1:15" ht="15.75" x14ac:dyDescent="0.25">
      <c r="A45" s="4">
        <v>43</v>
      </c>
      <c r="B45" s="8" t="str">
        <f>[1]edu523385_sma23_4_result!C49</f>
        <v>Лукина Софья</v>
      </c>
      <c r="C45" s="52">
        <f>[5]События!C45</f>
        <v>41616</v>
      </c>
      <c r="D45" s="4">
        <v>4</v>
      </c>
      <c r="E45" s="4">
        <v>4</v>
      </c>
      <c r="F45" s="8">
        <f>[1]edu523385_sma23_4_result!E49</f>
        <v>2</v>
      </c>
      <c r="G45" s="4" t="str">
        <f>[5]События!G45</f>
        <v>участник</v>
      </c>
      <c r="H45" s="4"/>
      <c r="I45" s="20" t="str">
        <f>[5]События!I45</f>
        <v xml:space="preserve">Карабанова Юлия Владимировна </v>
      </c>
      <c r="J45" s="6"/>
      <c r="K45" s="6"/>
      <c r="L45" s="6"/>
    </row>
    <row r="46" spans="1:15" ht="15.75" x14ac:dyDescent="0.25">
      <c r="A46" s="4">
        <v>44</v>
      </c>
      <c r="B46" s="8" t="str">
        <f>[1]edu523385_sma23_4_result!C50</f>
        <v>Халилов Адил</v>
      </c>
      <c r="C46" s="52">
        <f>[5]События!C46</f>
        <v>41602</v>
      </c>
      <c r="D46" s="4">
        <v>4</v>
      </c>
      <c r="E46" s="4">
        <v>4</v>
      </c>
      <c r="F46" s="8">
        <f>[1]edu523385_sma23_4_result!E50</f>
        <v>1</v>
      </c>
      <c r="G46" s="4" t="str">
        <f>[5]События!G46</f>
        <v>участник</v>
      </c>
      <c r="H46" s="4"/>
      <c r="I46" s="20" t="str">
        <f>[5]События!I46</f>
        <v xml:space="preserve">Карабанова Юлия Владимировна </v>
      </c>
      <c r="J46" s="6"/>
      <c r="K46" s="6"/>
      <c r="L46" s="6"/>
    </row>
    <row r="47" spans="1:15" ht="15.75" x14ac:dyDescent="0.25">
      <c r="A47" s="4">
        <v>45</v>
      </c>
      <c r="B47" s="8" t="str">
        <f>[1]edu523385_sma23_4_result!C51</f>
        <v>Содомовский Евгений</v>
      </c>
      <c r="C47" s="52">
        <f>[5]События!C47</f>
        <v>41367</v>
      </c>
      <c r="D47" s="4">
        <v>4</v>
      </c>
      <c r="E47" s="4">
        <v>4</v>
      </c>
      <c r="F47" s="8">
        <f>[1]edu523385_sma23_4_result!E51</f>
        <v>0</v>
      </c>
      <c r="G47" s="4" t="str">
        <f>[5]События!G47</f>
        <v>участник</v>
      </c>
      <c r="H47" s="4"/>
      <c r="I47" s="20" t="str">
        <f>[5]События!I47</f>
        <v xml:space="preserve">Карабанова Юлия Владимировна </v>
      </c>
      <c r="J47" s="6"/>
      <c r="K47" s="6"/>
      <c r="L47" s="6"/>
    </row>
    <row r="48" spans="1:15" ht="15.75" x14ac:dyDescent="0.25">
      <c r="A48" s="4">
        <v>46</v>
      </c>
      <c r="B48" s="8" t="str">
        <f>[1]edu523385_sma23_4_result!C52</f>
        <v>Галандарова Сабина</v>
      </c>
      <c r="C48" s="52">
        <f>[5]События!C48</f>
        <v>41520</v>
      </c>
      <c r="D48" s="4">
        <v>4</v>
      </c>
      <c r="E48" s="4">
        <v>4</v>
      </c>
      <c r="F48" s="8">
        <f>[1]edu523385_sma23_4_result!E52</f>
        <v>0</v>
      </c>
      <c r="G48" s="4" t="str">
        <f>[5]События!G48</f>
        <v>участник</v>
      </c>
      <c r="H48" s="4"/>
      <c r="I48" s="20" t="str">
        <f>[5]События!I48</f>
        <v>Мокрушина Ирина Александровна</v>
      </c>
      <c r="J48" s="6"/>
      <c r="K48" s="6"/>
      <c r="L48" s="6"/>
    </row>
    <row r="49" spans="1:12" ht="33" customHeight="1" x14ac:dyDescent="0.25">
      <c r="A49" s="32"/>
      <c r="B49" s="33"/>
      <c r="C49" s="33"/>
      <c r="D49" s="33"/>
      <c r="E49" s="34"/>
      <c r="F49" s="33"/>
      <c r="G49" s="33"/>
      <c r="H49" s="33"/>
      <c r="I49" s="33"/>
      <c r="J49" s="6"/>
      <c r="K49" s="6"/>
      <c r="L49" s="6"/>
    </row>
    <row r="50" spans="1:12" ht="16.5" x14ac:dyDescent="0.3">
      <c r="A50" s="8">
        <f>'[2]5е классы'!A3</f>
        <v>1</v>
      </c>
      <c r="B50" s="8" t="str">
        <f>'[2]5е классы'!B3</f>
        <v>Никифорова Алёна</v>
      </c>
      <c r="C50" s="60">
        <v>41279</v>
      </c>
      <c r="D50" s="8">
        <v>5</v>
      </c>
      <c r="E50" s="8">
        <f>'[2]5е классы'!E3</f>
        <v>5</v>
      </c>
      <c r="F50" s="8">
        <f>'[2]5е классы'!F3</f>
        <v>6</v>
      </c>
      <c r="G50" s="8" t="str">
        <f>'[2]5е классы'!G3</f>
        <v>победитель</v>
      </c>
      <c r="H50" s="8"/>
      <c r="I50" s="9" t="str">
        <f>'[2]5е классы'!I3</f>
        <v>Фатичева Валерия Алексеевна</v>
      </c>
    </row>
    <row r="51" spans="1:12" ht="15.75" x14ac:dyDescent="0.25">
      <c r="A51" s="8">
        <f>'[2]5е классы'!A4</f>
        <v>2</v>
      </c>
      <c r="B51" s="8" t="str">
        <f>'[2]5е классы'!B4</f>
        <v>Телегина Анастасия</v>
      </c>
      <c r="C51" s="59">
        <v>41271</v>
      </c>
      <c r="D51" s="8">
        <v>5</v>
      </c>
      <c r="E51" s="8">
        <f>'[2]5е классы'!E4</f>
        <v>5</v>
      </c>
      <c r="F51" s="8">
        <f>'[2]5е классы'!F4</f>
        <v>5</v>
      </c>
      <c r="G51" s="8" t="str">
        <f>'[2]5е классы'!G4</f>
        <v>победитель</v>
      </c>
      <c r="H51" s="8"/>
      <c r="I51" s="9" t="str">
        <f>'[2]5е классы'!I4</f>
        <v>Мамаева Ирина Игоревна</v>
      </c>
    </row>
    <row r="52" spans="1:12" ht="15.75" x14ac:dyDescent="0.25">
      <c r="A52" s="8">
        <f>'[2]5е классы'!A5</f>
        <v>3</v>
      </c>
      <c r="B52" s="8" t="str">
        <f>'[2]5е классы'!B5</f>
        <v>Емельянов Дмитрий</v>
      </c>
      <c r="C52" s="59">
        <v>41114</v>
      </c>
      <c r="D52" s="8">
        <v>5</v>
      </c>
      <c r="E52" s="8">
        <f>'[2]5е классы'!E5</f>
        <v>5</v>
      </c>
      <c r="F52" s="8">
        <f>'[2]5е классы'!F5</f>
        <v>4</v>
      </c>
      <c r="G52" s="8" t="str">
        <f>'[2]5е классы'!G5</f>
        <v>призёр</v>
      </c>
      <c r="H52" s="8"/>
      <c r="I52" s="9" t="str">
        <f>'[2]5е классы'!I5</f>
        <v>Мамаева Ирина Игоревна</v>
      </c>
    </row>
    <row r="53" spans="1:12" ht="15.75" x14ac:dyDescent="0.25">
      <c r="A53" s="8">
        <f>'[2]5е классы'!A6</f>
        <v>4</v>
      </c>
      <c r="B53" s="8" t="str">
        <f>'[2]5е классы'!B6</f>
        <v>Лавров Кирилл</v>
      </c>
      <c r="C53" s="59">
        <v>41089</v>
      </c>
      <c r="D53" s="8">
        <v>5</v>
      </c>
      <c r="E53" s="8">
        <f>'[2]5е классы'!E6</f>
        <v>5</v>
      </c>
      <c r="F53" s="8">
        <f>'[2]5е классы'!F6</f>
        <v>4</v>
      </c>
      <c r="G53" s="8" t="str">
        <f>'[2]5е классы'!G6</f>
        <v>призёр</v>
      </c>
      <c r="H53" s="8"/>
      <c r="I53" s="9" t="str">
        <f>'[2]5е классы'!I6</f>
        <v>Колесникова Галина Геннадьевна</v>
      </c>
    </row>
    <row r="54" spans="1:12" ht="15.75" x14ac:dyDescent="0.25">
      <c r="A54" s="8">
        <f>'[2]5е классы'!A7</f>
        <v>5</v>
      </c>
      <c r="B54" s="8" t="str">
        <f>'[2]5е классы'!B7</f>
        <v>Лебедев Иван</v>
      </c>
      <c r="C54" s="59">
        <v>41239</v>
      </c>
      <c r="D54" s="8">
        <v>5</v>
      </c>
      <c r="E54" s="8">
        <f>'[2]5е классы'!E7</f>
        <v>5</v>
      </c>
      <c r="F54" s="8">
        <f>'[2]5е классы'!F7</f>
        <v>4</v>
      </c>
      <c r="G54" s="8" t="str">
        <f>'[2]5е классы'!G7</f>
        <v>призёр</v>
      </c>
      <c r="H54" s="8"/>
      <c r="I54" s="9" t="str">
        <f>'[2]5е классы'!I7</f>
        <v>Колесникова Галина Геннадьевна</v>
      </c>
    </row>
    <row r="55" spans="1:12" ht="16.5" x14ac:dyDescent="0.3">
      <c r="A55" s="8">
        <f>'[2]5е классы'!A8</f>
        <v>6</v>
      </c>
      <c r="B55" s="8" t="str">
        <f>'[2]5е классы'!B8</f>
        <v>Сутягин Артём</v>
      </c>
      <c r="C55" s="60">
        <v>41079</v>
      </c>
      <c r="D55" s="8">
        <v>5</v>
      </c>
      <c r="E55" s="8">
        <f>'[2]5е классы'!E8</f>
        <v>5</v>
      </c>
      <c r="F55" s="8">
        <f>'[2]5е классы'!F8</f>
        <v>4</v>
      </c>
      <c r="G55" s="8" t="str">
        <f>'[2]5е классы'!G8</f>
        <v>призёр</v>
      </c>
      <c r="H55" s="8"/>
      <c r="I55" s="9" t="str">
        <f>'[2]5е классы'!I8</f>
        <v>Фатичева Валерия Алексеевна</v>
      </c>
    </row>
    <row r="56" spans="1:12" ht="16.5" x14ac:dyDescent="0.3">
      <c r="A56" s="8">
        <f>'[2]5е классы'!A9</f>
        <v>7</v>
      </c>
      <c r="B56" s="8" t="str">
        <f>'[2]5е классы'!B9</f>
        <v>Белоногов Кирилл</v>
      </c>
      <c r="C56" s="60">
        <v>41235</v>
      </c>
      <c r="D56" s="8">
        <v>5</v>
      </c>
      <c r="E56" s="8">
        <f>'[2]5е классы'!E9</f>
        <v>5</v>
      </c>
      <c r="F56" s="8">
        <f>'[2]5е классы'!F9</f>
        <v>3</v>
      </c>
      <c r="G56" s="8" t="str">
        <f>'[2]5е классы'!G9</f>
        <v>призёр</v>
      </c>
      <c r="H56" s="8"/>
      <c r="I56" s="9" t="str">
        <f>'[2]5е классы'!I9</f>
        <v>Фатичева Валерия Алексеевна</v>
      </c>
    </row>
    <row r="57" spans="1:12" ht="15.75" x14ac:dyDescent="0.25">
      <c r="A57" s="8">
        <f>'[2]5е классы'!A10</f>
        <v>8</v>
      </c>
      <c r="B57" s="8" t="str">
        <f>'[2]5е классы'!B10</f>
        <v>Варенцова Василиса</v>
      </c>
      <c r="C57" s="59">
        <v>41135</v>
      </c>
      <c r="D57" s="8">
        <v>5</v>
      </c>
      <c r="E57" s="8">
        <f>'[2]5е классы'!E10</f>
        <v>5</v>
      </c>
      <c r="F57" s="8">
        <f>'[2]5е классы'!F10</f>
        <v>3</v>
      </c>
      <c r="G57" s="8" t="str">
        <f>'[2]5е классы'!G10</f>
        <v>призёр</v>
      </c>
      <c r="H57" s="8"/>
      <c r="I57" s="9" t="str">
        <f>'[2]5е классы'!I10</f>
        <v>Мамаева Ирина Игоревна</v>
      </c>
    </row>
    <row r="58" spans="1:12" ht="15.75" x14ac:dyDescent="0.25">
      <c r="A58" s="8">
        <f>'[2]5е классы'!A11</f>
        <v>9</v>
      </c>
      <c r="B58" s="8" t="str">
        <f>'[2]5е классы'!B11</f>
        <v>Горохова Мария</v>
      </c>
      <c r="C58" s="59">
        <v>41025</v>
      </c>
      <c r="D58" s="8">
        <v>5</v>
      </c>
      <c r="E58" s="8">
        <f>'[2]5е классы'!E11</f>
        <v>5</v>
      </c>
      <c r="F58" s="8">
        <f>'[2]5е классы'!F11</f>
        <v>3</v>
      </c>
      <c r="G58" s="8" t="str">
        <f>'[2]5е классы'!G11</f>
        <v>призёр</v>
      </c>
      <c r="H58" s="8"/>
      <c r="I58" s="9" t="str">
        <f>'[2]5е классы'!I11</f>
        <v>Мамаева Ирина Игоревна</v>
      </c>
    </row>
    <row r="59" spans="1:12" ht="15.75" x14ac:dyDescent="0.25">
      <c r="A59" s="8">
        <f>'[2]5е классы'!A12</f>
        <v>10</v>
      </c>
      <c r="B59" s="8" t="str">
        <f>'[2]5е классы'!B12</f>
        <v>Григорян Анита</v>
      </c>
      <c r="C59" s="59">
        <v>41067</v>
      </c>
      <c r="D59" s="8">
        <v>5</v>
      </c>
      <c r="E59" s="8">
        <f>'[2]5е классы'!E12</f>
        <v>5</v>
      </c>
      <c r="F59" s="8">
        <f>'[2]5е классы'!F12</f>
        <v>3</v>
      </c>
      <c r="G59" s="8" t="str">
        <f>'[2]5е классы'!G12</f>
        <v>призёр</v>
      </c>
      <c r="H59" s="8"/>
      <c r="I59" s="9" t="str">
        <f>'[2]5е классы'!I12</f>
        <v>Мамаева Ирина Игоревна</v>
      </c>
    </row>
    <row r="60" spans="1:12" ht="16.5" x14ac:dyDescent="0.3">
      <c r="A60" s="8">
        <f>'[2]5е классы'!A13</f>
        <v>11</v>
      </c>
      <c r="B60" s="8" t="str">
        <f>'[2]5е классы'!B13</f>
        <v>Ионов Демид</v>
      </c>
      <c r="C60" s="60">
        <v>41127</v>
      </c>
      <c r="D60" s="8">
        <v>5</v>
      </c>
      <c r="E60" s="8">
        <f>'[2]5е классы'!E13</f>
        <v>5</v>
      </c>
      <c r="F60" s="8">
        <f>'[2]5е классы'!F13</f>
        <v>3</v>
      </c>
      <c r="G60" s="8" t="str">
        <f>'[2]5е классы'!G13</f>
        <v>призёр</v>
      </c>
      <c r="H60" s="8"/>
      <c r="I60" s="9" t="str">
        <f>'[2]5е классы'!I13</f>
        <v>Фатичева Валерия Алексеевна</v>
      </c>
    </row>
    <row r="61" spans="1:12" ht="15.75" x14ac:dyDescent="0.25">
      <c r="A61" s="8">
        <f>'[2]5е классы'!A14</f>
        <v>12</v>
      </c>
      <c r="B61" s="8" t="str">
        <f>'[2]5е классы'!B14</f>
        <v>Коновалов Константин</v>
      </c>
      <c r="C61" s="59">
        <v>41230</v>
      </c>
      <c r="D61" s="8">
        <v>5</v>
      </c>
      <c r="E61" s="8">
        <f>'[2]5е классы'!E14</f>
        <v>5</v>
      </c>
      <c r="F61" s="8">
        <f>'[2]5е классы'!F14</f>
        <v>3</v>
      </c>
      <c r="G61" s="8" t="str">
        <f>'[2]5е классы'!G14</f>
        <v>призёр</v>
      </c>
      <c r="H61" s="8"/>
      <c r="I61" s="9" t="str">
        <f>'[2]5е классы'!I14</f>
        <v>Мамаева Ирина Игоревна</v>
      </c>
    </row>
    <row r="62" spans="1:12" ht="15.75" x14ac:dyDescent="0.25">
      <c r="A62" s="8">
        <f>'[2]5е классы'!A15</f>
        <v>13</v>
      </c>
      <c r="B62" s="8" t="str">
        <f>'[2]5е классы'!B15</f>
        <v>Майорова Дарья</v>
      </c>
      <c r="C62" s="59">
        <v>41383</v>
      </c>
      <c r="D62" s="8">
        <v>5</v>
      </c>
      <c r="E62" s="8">
        <f>'[2]5е классы'!E15</f>
        <v>5</v>
      </c>
      <c r="F62" s="8">
        <f>'[2]5е классы'!F15</f>
        <v>3</v>
      </c>
      <c r="G62" s="8" t="str">
        <f>'[2]5е классы'!G15</f>
        <v>призёр</v>
      </c>
      <c r="H62" s="8"/>
      <c r="I62" s="9" t="str">
        <f>'[2]5е классы'!I15</f>
        <v>Мамаева Ирина Игоревна</v>
      </c>
    </row>
    <row r="63" spans="1:12" ht="16.5" x14ac:dyDescent="0.3">
      <c r="A63" s="8">
        <f>'[2]5е классы'!A16</f>
        <v>14</v>
      </c>
      <c r="B63" s="8" t="str">
        <f>'[2]5е классы'!B16</f>
        <v>Сидягина Анастасия</v>
      </c>
      <c r="C63" s="60">
        <v>41026</v>
      </c>
      <c r="D63" s="8">
        <v>5</v>
      </c>
      <c r="E63" s="8">
        <f>'[2]5е классы'!E16</f>
        <v>5</v>
      </c>
      <c r="F63" s="8">
        <f>'[2]5е классы'!F16</f>
        <v>3</v>
      </c>
      <c r="G63" s="8" t="str">
        <f>'[2]5е классы'!G16</f>
        <v>призёр</v>
      </c>
      <c r="H63" s="8"/>
      <c r="I63" s="9" t="str">
        <f>'[2]5е классы'!I16</f>
        <v>Фатичева Валерия Алексеевна</v>
      </c>
    </row>
    <row r="64" spans="1:12" ht="15.75" x14ac:dyDescent="0.25">
      <c r="A64" s="8">
        <f>'[2]5е классы'!A17</f>
        <v>15</v>
      </c>
      <c r="B64" s="8" t="str">
        <f>'[2]5е классы'!B17</f>
        <v>Смирнова Яна</v>
      </c>
      <c r="C64" s="59">
        <v>40822</v>
      </c>
      <c r="D64" s="8">
        <v>5</v>
      </c>
      <c r="E64" s="8">
        <f>'[2]5е классы'!E17</f>
        <v>5</v>
      </c>
      <c r="F64" s="8">
        <f>'[2]5е классы'!F17</f>
        <v>3</v>
      </c>
      <c r="G64" s="8" t="str">
        <f>'[2]5е классы'!G17</f>
        <v>призёр</v>
      </c>
      <c r="H64" s="8"/>
      <c r="I64" s="9" t="str">
        <f>'[2]5е классы'!I17</f>
        <v>Колесникова Галина Геннадьевна</v>
      </c>
    </row>
    <row r="65" spans="1:9" ht="15.75" x14ac:dyDescent="0.25">
      <c r="A65" s="8">
        <f>'[2]5е классы'!A18</f>
        <v>16</v>
      </c>
      <c r="B65" s="8" t="str">
        <f>'[2]5е классы'!B18</f>
        <v>Воронцова София</v>
      </c>
      <c r="C65" s="59">
        <v>41003</v>
      </c>
      <c r="D65" s="8">
        <v>5</v>
      </c>
      <c r="E65" s="8">
        <f>'[2]5е классы'!E18</f>
        <v>5</v>
      </c>
      <c r="F65" s="8">
        <f>'[2]5е классы'!F18</f>
        <v>2</v>
      </c>
      <c r="G65" s="8" t="str">
        <f>'[2]5е классы'!G18</f>
        <v>участник</v>
      </c>
      <c r="H65" s="8"/>
      <c r="I65" s="9" t="str">
        <f>'[2]5е классы'!I18</f>
        <v>Мамаева Ирина Игоревна</v>
      </c>
    </row>
    <row r="66" spans="1:9" ht="15.75" x14ac:dyDescent="0.25">
      <c r="A66" s="8">
        <f>'[2]5е классы'!A19</f>
        <v>17</v>
      </c>
      <c r="B66" s="8" t="str">
        <f>'[2]5е классы'!B19</f>
        <v>Лукьянова Анна</v>
      </c>
      <c r="C66" s="59">
        <v>41089</v>
      </c>
      <c r="D66" s="8">
        <v>5</v>
      </c>
      <c r="E66" s="8">
        <f>'[2]5е классы'!E19</f>
        <v>5</v>
      </c>
      <c r="F66" s="8">
        <f>'[2]5е классы'!F19</f>
        <v>2</v>
      </c>
      <c r="G66" s="8" t="str">
        <f>'[2]5е классы'!G19</f>
        <v>участник</v>
      </c>
      <c r="H66" s="8"/>
      <c r="I66" s="9" t="str">
        <f>'[2]5е классы'!I19</f>
        <v>Колесникова Галина Геннадьевна</v>
      </c>
    </row>
    <row r="67" spans="1:9" ht="15.75" x14ac:dyDescent="0.25">
      <c r="A67" s="8">
        <f>'[2]5е классы'!A20</f>
        <v>18</v>
      </c>
      <c r="B67" s="8" t="str">
        <f>'[2]5е классы'!B20</f>
        <v>Силантьев Иван</v>
      </c>
      <c r="C67" s="59">
        <v>41277</v>
      </c>
      <c r="D67" s="8">
        <v>5</v>
      </c>
      <c r="E67" s="8">
        <f>'[2]5е классы'!E20</f>
        <v>5</v>
      </c>
      <c r="F67" s="8">
        <f>'[2]5е классы'!F20</f>
        <v>2</v>
      </c>
      <c r="G67" s="8" t="str">
        <f>'[2]5е классы'!G20</f>
        <v>участник</v>
      </c>
      <c r="H67" s="8"/>
      <c r="I67" s="9" t="str">
        <f>'[2]5е классы'!I20</f>
        <v>Мамаева Ирина Игоревна</v>
      </c>
    </row>
    <row r="68" spans="1:9" ht="15.75" x14ac:dyDescent="0.25">
      <c r="A68" s="8">
        <f>'[2]5е классы'!A21</f>
        <v>19</v>
      </c>
      <c r="B68" s="8" t="str">
        <f>'[2]5е классы'!B21</f>
        <v>Смирных Ярослав</v>
      </c>
      <c r="C68" s="59">
        <v>41269</v>
      </c>
      <c r="D68" s="8">
        <v>5</v>
      </c>
      <c r="E68" s="8">
        <f>'[2]5е классы'!E21</f>
        <v>5</v>
      </c>
      <c r="F68" s="8">
        <f>'[2]5е классы'!F21</f>
        <v>2</v>
      </c>
      <c r="G68" s="8" t="str">
        <f>'[2]5е классы'!G21</f>
        <v>участник</v>
      </c>
      <c r="H68" s="8"/>
      <c r="I68" s="9" t="str">
        <f>'[2]5е классы'!I21</f>
        <v>Колесникова Галина Геннадьевна</v>
      </c>
    </row>
    <row r="69" spans="1:9" ht="15.75" x14ac:dyDescent="0.25">
      <c r="A69" s="8">
        <f>'[2]5е классы'!A22</f>
        <v>20</v>
      </c>
      <c r="B69" s="8" t="str">
        <f>'[2]5е классы'!B22</f>
        <v>Трутнева Ксения</v>
      </c>
      <c r="C69" s="59">
        <v>41213</v>
      </c>
      <c r="D69" s="8">
        <v>5</v>
      </c>
      <c r="E69" s="8">
        <f>'[2]5е классы'!E22</f>
        <v>5</v>
      </c>
      <c r="F69" s="8">
        <f>'[2]5е классы'!F22</f>
        <v>2</v>
      </c>
      <c r="G69" s="8" t="str">
        <f>'[2]5е классы'!G22</f>
        <v>участник</v>
      </c>
      <c r="H69" s="8"/>
      <c r="I69" s="9" t="str">
        <f>'[2]5е классы'!I22</f>
        <v>Мамаева Ирина Игоревна</v>
      </c>
    </row>
    <row r="70" spans="1:9" ht="15.75" x14ac:dyDescent="0.25">
      <c r="A70" s="8">
        <f>'[2]5е классы'!A23</f>
        <v>21</v>
      </c>
      <c r="B70" s="8" t="str">
        <f>'[2]5е классы'!B23</f>
        <v>Алимурадов Аксен</v>
      </c>
      <c r="C70" s="59">
        <v>41184</v>
      </c>
      <c r="D70" s="8">
        <v>5</v>
      </c>
      <c r="E70" s="8">
        <f>'[2]5е классы'!E23</f>
        <v>5</v>
      </c>
      <c r="F70" s="8">
        <f>'[2]5е классы'!F23</f>
        <v>1</v>
      </c>
      <c r="G70" s="8" t="str">
        <f>'[2]5е классы'!G23</f>
        <v>участник</v>
      </c>
      <c r="H70" s="8"/>
      <c r="I70" s="9" t="str">
        <f>'[2]5е классы'!I23</f>
        <v>Колесникова Галина Геннадьевна</v>
      </c>
    </row>
    <row r="71" spans="1:9" ht="15.75" x14ac:dyDescent="0.25">
      <c r="A71" s="14">
        <f>'[2]5е классы'!A24</f>
        <v>22</v>
      </c>
      <c r="B71" s="8" t="str">
        <f>'[2]5е классы'!B24</f>
        <v>Брюхачёва Алёна</v>
      </c>
      <c r="C71" s="61">
        <v>40998</v>
      </c>
      <c r="D71" s="8">
        <v>5</v>
      </c>
      <c r="E71" s="8">
        <f>'[2]5е классы'!E24</f>
        <v>5</v>
      </c>
      <c r="F71" s="8">
        <f>'[2]5е классы'!F24</f>
        <v>1</v>
      </c>
      <c r="G71" s="8" t="str">
        <f>'[2]5е классы'!G24</f>
        <v>участник</v>
      </c>
      <c r="H71" s="8"/>
      <c r="I71" s="10" t="str">
        <f>'[2]5е классы'!I24</f>
        <v>Мамаева Ирина Игоревна</v>
      </c>
    </row>
    <row r="72" spans="1:9" ht="15.75" x14ac:dyDescent="0.25">
      <c r="A72" s="15">
        <f>'[2]5е классы'!A25</f>
        <v>23</v>
      </c>
      <c r="B72" s="12" t="str">
        <f>'[2]5е классы'!B25</f>
        <v>Ватагин Александр</v>
      </c>
      <c r="C72" s="59">
        <v>41123</v>
      </c>
      <c r="D72" s="8">
        <v>5</v>
      </c>
      <c r="E72" s="8">
        <f>'[2]5е классы'!E25</f>
        <v>5</v>
      </c>
      <c r="F72" s="8">
        <f>'[2]5е классы'!F25</f>
        <v>1</v>
      </c>
      <c r="G72" s="8" t="str">
        <f>'[2]5е классы'!G25</f>
        <v>участник</v>
      </c>
      <c r="H72" s="13"/>
      <c r="I72" s="11" t="str">
        <f>'[2]5е классы'!I25</f>
        <v>Колесникова Галина Геннадьевна</v>
      </c>
    </row>
    <row r="73" spans="1:9" ht="15.75" x14ac:dyDescent="0.25">
      <c r="A73" s="15">
        <f>'[2]5е классы'!A26</f>
        <v>24</v>
      </c>
      <c r="B73" s="12" t="str">
        <f>'[2]5е классы'!B26</f>
        <v>Кудряшова Полина</v>
      </c>
      <c r="C73" s="59">
        <v>41008</v>
      </c>
      <c r="D73" s="8">
        <v>5</v>
      </c>
      <c r="E73" s="8">
        <f>'[2]5е классы'!E26</f>
        <v>5</v>
      </c>
      <c r="F73" s="8">
        <f>'[2]5е классы'!F26</f>
        <v>1</v>
      </c>
      <c r="G73" s="8" t="str">
        <f>'[2]5е классы'!G26</f>
        <v>участник</v>
      </c>
      <c r="H73" s="13"/>
      <c r="I73" s="11" t="str">
        <f>'[2]5е классы'!I26</f>
        <v>Мамаева Ирина Игоревна</v>
      </c>
    </row>
    <row r="74" spans="1:9" ht="15.75" x14ac:dyDescent="0.25">
      <c r="A74" s="15">
        <f>'[2]5е классы'!A27</f>
        <v>25</v>
      </c>
      <c r="B74" s="12" t="str">
        <f>'[2]5е классы'!B27</f>
        <v>Лишкова Есения</v>
      </c>
      <c r="C74" s="59">
        <v>41024</v>
      </c>
      <c r="D74" s="8">
        <v>5</v>
      </c>
      <c r="E74" s="8">
        <f>'[2]5е классы'!E27</f>
        <v>5</v>
      </c>
      <c r="F74" s="8">
        <f>'[2]5е классы'!F27</f>
        <v>1</v>
      </c>
      <c r="G74" s="8" t="str">
        <f>'[2]5е классы'!G27</f>
        <v>участник</v>
      </c>
      <c r="H74" s="13"/>
      <c r="I74" s="11" t="str">
        <f>'[2]5е классы'!I27</f>
        <v>Мамаева Ирина Игоревна</v>
      </c>
    </row>
    <row r="75" spans="1:9" ht="15.75" x14ac:dyDescent="0.25">
      <c r="A75" s="15">
        <f>'[2]5е классы'!A28</f>
        <v>26</v>
      </c>
      <c r="B75" s="12" t="str">
        <f>'[2]5е классы'!B28</f>
        <v>Михайлов Даниил</v>
      </c>
      <c r="C75" s="59">
        <v>41192</v>
      </c>
      <c r="D75" s="8">
        <v>5</v>
      </c>
      <c r="E75" s="8">
        <f>'[2]5е классы'!E28</f>
        <v>5</v>
      </c>
      <c r="F75" s="8">
        <f>'[2]5е классы'!F28</f>
        <v>1</v>
      </c>
      <c r="G75" s="8" t="str">
        <f>'[2]5е классы'!G28</f>
        <v>участник</v>
      </c>
      <c r="H75" s="13"/>
      <c r="I75" s="11" t="str">
        <f>'[2]5е классы'!I28</f>
        <v>Мамаева Ирина Игоревна</v>
      </c>
    </row>
    <row r="76" spans="1:9" ht="15.75" x14ac:dyDescent="0.25">
      <c r="A76" s="15">
        <f>'[2]5е классы'!A29</f>
        <v>27</v>
      </c>
      <c r="B76" s="12" t="str">
        <f>'[2]5е классы'!B29</f>
        <v>Патрунина Алена</v>
      </c>
      <c r="C76" s="59">
        <v>40989</v>
      </c>
      <c r="D76" s="8">
        <v>5</v>
      </c>
      <c r="E76" s="8">
        <f>'[2]5е классы'!E29</f>
        <v>5</v>
      </c>
      <c r="F76" s="8">
        <f>'[2]5е классы'!F29</f>
        <v>1</v>
      </c>
      <c r="G76" s="8" t="str">
        <f>'[2]5е классы'!G29</f>
        <v>участник</v>
      </c>
      <c r="H76" s="13"/>
      <c r="I76" s="15" t="str">
        <f>'[2]5е классы'!I29</f>
        <v>Мамаева Ирина Игоревна</v>
      </c>
    </row>
    <row r="77" spans="1:9" ht="15.75" x14ac:dyDescent="0.25">
      <c r="A77" s="8">
        <f>'[2]5е классы'!A30</f>
        <v>28</v>
      </c>
      <c r="B77" s="8" t="str">
        <f>'[2]5е классы'!B30</f>
        <v>Пчелина Милана</v>
      </c>
      <c r="C77" s="59">
        <v>40979</v>
      </c>
      <c r="D77" s="8">
        <v>5</v>
      </c>
      <c r="E77" s="8">
        <f>'[2]5е классы'!E30</f>
        <v>5</v>
      </c>
      <c r="F77" s="8">
        <f>'[2]5е классы'!F30</f>
        <v>1</v>
      </c>
      <c r="G77" s="8" t="str">
        <f>'[2]5е классы'!G30</f>
        <v>участник</v>
      </c>
      <c r="H77" s="8"/>
      <c r="I77" s="9" t="str">
        <f>'[2]5е классы'!I30</f>
        <v>Мамаева Ирина Игоревна</v>
      </c>
    </row>
    <row r="78" spans="1:9" ht="15.75" x14ac:dyDescent="0.25">
      <c r="A78" s="8">
        <f>'[2]5е классы'!A31</f>
        <v>29</v>
      </c>
      <c r="B78" s="8" t="str">
        <f>'[2]5е классы'!B31</f>
        <v>Самарин Роман</v>
      </c>
      <c r="C78" s="61">
        <v>41074</v>
      </c>
      <c r="D78" s="8">
        <v>5</v>
      </c>
      <c r="E78" s="8">
        <f>'[2]5е классы'!E31</f>
        <v>5</v>
      </c>
      <c r="F78" s="8">
        <f>'[2]5е классы'!F31</f>
        <v>1</v>
      </c>
      <c r="G78" s="8" t="str">
        <f>'[2]5е классы'!G31</f>
        <v>участник</v>
      </c>
      <c r="H78" s="8"/>
      <c r="I78" s="9" t="str">
        <f>'[2]5е классы'!I31</f>
        <v>Колесникова Галина Геннадьевна</v>
      </c>
    </row>
    <row r="79" spans="1:9" ht="16.5" x14ac:dyDescent="0.3">
      <c r="A79" s="14">
        <f>'[2]5е классы'!A32</f>
        <v>30</v>
      </c>
      <c r="B79" s="14" t="str">
        <f>'[2]5е классы'!B32</f>
        <v>Абрамов Кирилл</v>
      </c>
      <c r="C79" s="60">
        <v>41105</v>
      </c>
      <c r="D79" s="8">
        <v>5</v>
      </c>
      <c r="E79" s="14">
        <f>'[2]5е классы'!E32</f>
        <v>5</v>
      </c>
      <c r="F79" s="14">
        <f>'[2]5е классы'!F32</f>
        <v>0</v>
      </c>
      <c r="G79" s="14" t="str">
        <f>'[2]5е классы'!G32</f>
        <v>участник</v>
      </c>
      <c r="H79" s="14"/>
      <c r="I79" s="10" t="str">
        <f>'[2]5е классы'!I32</f>
        <v>Мамаева Ирина Игоревна</v>
      </c>
    </row>
    <row r="80" spans="1:9" ht="18" customHeight="1" x14ac:dyDescent="0.25">
      <c r="A80" s="15">
        <f>'[2]5е классы'!A33</f>
        <v>31</v>
      </c>
      <c r="B80" s="15" t="str">
        <f>'[2]5е классы'!B33</f>
        <v>Баусов Егор</v>
      </c>
      <c r="C80" s="62">
        <v>41016</v>
      </c>
      <c r="D80" s="8">
        <v>5</v>
      </c>
      <c r="E80" s="15">
        <v>5</v>
      </c>
      <c r="F80" s="15">
        <f>'[2]5е классы'!F33</f>
        <v>0</v>
      </c>
      <c r="G80" s="15" t="str">
        <f>'[2]5е классы'!G33</f>
        <v>участник</v>
      </c>
      <c r="H80" s="15"/>
      <c r="I80" s="15" t="str">
        <f>'[2]5е классы'!I33</f>
        <v>Мамаева Ирина Игоревна</v>
      </c>
    </row>
    <row r="81" spans="1:9" ht="16.5" x14ac:dyDescent="0.3">
      <c r="A81" s="17">
        <f>'[2]5е классы'!A34</f>
        <v>32</v>
      </c>
      <c r="B81" s="18" t="str">
        <f>'[2]5е классы'!B34</f>
        <v>Буянов Роман</v>
      </c>
      <c r="C81" s="60">
        <v>40886</v>
      </c>
      <c r="D81" s="8">
        <v>5</v>
      </c>
      <c r="E81" s="17">
        <f>'[2]5е классы'!E34</f>
        <v>5</v>
      </c>
      <c r="F81" s="18">
        <f>'[2]5е классы'!F34</f>
        <v>0</v>
      </c>
      <c r="G81" s="17" t="str">
        <f>'[2]5е классы'!G34</f>
        <v>участник</v>
      </c>
      <c r="H81" s="17"/>
      <c r="I81" s="21" t="str">
        <f>'[2]5е классы'!I34</f>
        <v>Фатичева Валерия Алексеевна</v>
      </c>
    </row>
    <row r="82" spans="1:9" ht="15.75" x14ac:dyDescent="0.25">
      <c r="A82" s="15">
        <f>'[2]5е классы'!A35</f>
        <v>33</v>
      </c>
      <c r="B82" s="8" t="str">
        <f>'[2]5е классы'!B35</f>
        <v>Знатнова София</v>
      </c>
      <c r="C82" s="59">
        <v>40999</v>
      </c>
      <c r="D82" s="8">
        <v>5</v>
      </c>
      <c r="E82" s="15">
        <f>'[2]5е классы'!E35</f>
        <v>5</v>
      </c>
      <c r="F82" s="8">
        <f>'[2]5е классы'!F35</f>
        <v>0</v>
      </c>
      <c r="G82" s="15" t="str">
        <f>'[2]5е классы'!G35</f>
        <v>участник</v>
      </c>
      <c r="H82" s="15"/>
      <c r="I82" s="11" t="str">
        <f>'[2]5е классы'!I35</f>
        <v>Мамаева Ирина Игоревна</v>
      </c>
    </row>
    <row r="83" spans="1:9" ht="15.75" x14ac:dyDescent="0.25">
      <c r="A83" s="15">
        <f>'[2]5е классы'!A36</f>
        <v>34</v>
      </c>
      <c r="B83" s="8" t="str">
        <f>'[2]5е классы'!B36</f>
        <v>Катышева Анна</v>
      </c>
      <c r="C83" s="59">
        <v>41008</v>
      </c>
      <c r="D83" s="8">
        <v>5</v>
      </c>
      <c r="E83" s="15">
        <f>'[2]5е классы'!E36</f>
        <v>5</v>
      </c>
      <c r="F83" s="8">
        <f>'[2]5е классы'!F36</f>
        <v>0</v>
      </c>
      <c r="G83" s="15" t="str">
        <f>'[2]5е классы'!G36</f>
        <v>участник</v>
      </c>
      <c r="H83" s="15"/>
      <c r="I83" s="11" t="str">
        <f>'[2]5е классы'!I36</f>
        <v>Мамаева Ирина Игоревна</v>
      </c>
    </row>
    <row r="84" spans="1:9" ht="15.75" x14ac:dyDescent="0.25">
      <c r="A84" s="15">
        <f>'[2]5е классы'!A37</f>
        <v>35</v>
      </c>
      <c r="B84" s="8" t="str">
        <f>'[2]5е классы'!B37</f>
        <v>Кириллов Георгий</v>
      </c>
      <c r="C84" s="59">
        <v>40971</v>
      </c>
      <c r="D84" s="8">
        <v>5</v>
      </c>
      <c r="E84" s="15">
        <f>'[2]5е классы'!E37</f>
        <v>5</v>
      </c>
      <c r="F84" s="8">
        <f>'[2]5е классы'!F37</f>
        <v>0</v>
      </c>
      <c r="G84" s="15" t="str">
        <f>'[2]5е классы'!G37</f>
        <v>участник</v>
      </c>
      <c r="H84" s="15"/>
      <c r="I84" s="11" t="str">
        <f>'[2]5е классы'!I37</f>
        <v>Колесникова Галина Геннадьевна</v>
      </c>
    </row>
    <row r="85" spans="1:9" ht="15.75" x14ac:dyDescent="0.25">
      <c r="A85" s="15">
        <f>'[2]5е классы'!A38</f>
        <v>36</v>
      </c>
      <c r="B85" s="8" t="str">
        <f>'[2]5е классы'!B38</f>
        <v>Колчина Мария</v>
      </c>
      <c r="C85" s="59">
        <v>40955</v>
      </c>
      <c r="D85" s="8">
        <v>5</v>
      </c>
      <c r="E85" s="15">
        <f>'[2]5е классы'!E38</f>
        <v>5</v>
      </c>
      <c r="F85" s="8">
        <f>'[2]5е классы'!F38</f>
        <v>0</v>
      </c>
      <c r="G85" s="15" t="str">
        <f>'[2]5е классы'!G38</f>
        <v>участник</v>
      </c>
      <c r="H85" s="15"/>
      <c r="I85" s="11" t="str">
        <f>'[2]5е классы'!I38</f>
        <v>Мамаева Ирина Игоревна</v>
      </c>
    </row>
    <row r="86" spans="1:9" ht="15.75" x14ac:dyDescent="0.25">
      <c r="A86" s="15">
        <f>'[2]5е классы'!A39</f>
        <v>37</v>
      </c>
      <c r="B86" s="8" t="str">
        <f>'[2]5е классы'!B39</f>
        <v>Косоногова Злата</v>
      </c>
      <c r="C86" s="59">
        <v>40973</v>
      </c>
      <c r="D86" s="8">
        <v>5</v>
      </c>
      <c r="E86" s="15">
        <f>'[2]5е классы'!E39</f>
        <v>5</v>
      </c>
      <c r="F86" s="8">
        <f>'[2]5е классы'!F39</f>
        <v>0</v>
      </c>
      <c r="G86" s="15" t="str">
        <f>'[2]5е классы'!G39</f>
        <v>участник</v>
      </c>
      <c r="H86" s="15"/>
      <c r="I86" s="11" t="str">
        <f>'[2]5е классы'!I39</f>
        <v>Мамаева Ирина Игоревна</v>
      </c>
    </row>
    <row r="87" spans="1:9" ht="16.5" x14ac:dyDescent="0.3">
      <c r="A87" s="15">
        <f>'[2]5е классы'!A40</f>
        <v>38</v>
      </c>
      <c r="B87" s="8" t="str">
        <f>'[2]5е классы'!B40</f>
        <v>Лысов Арсений</v>
      </c>
      <c r="C87" s="60">
        <v>41025</v>
      </c>
      <c r="D87" s="8">
        <v>5</v>
      </c>
      <c r="E87" s="15">
        <f>'[2]5е классы'!E40</f>
        <v>5</v>
      </c>
      <c r="F87" s="8">
        <f>'[2]5е классы'!F40</f>
        <v>0</v>
      </c>
      <c r="G87" s="15" t="str">
        <f>'[2]5е классы'!G40</f>
        <v>участник</v>
      </c>
      <c r="H87" s="15"/>
      <c r="I87" s="11" t="str">
        <f>'[2]5е классы'!I40</f>
        <v>Фатичева Валерия Алексеевна</v>
      </c>
    </row>
    <row r="88" spans="1:9" ht="15.75" x14ac:dyDescent="0.25">
      <c r="A88" s="15">
        <f>'[2]5е классы'!A41</f>
        <v>39</v>
      </c>
      <c r="B88" s="8" t="str">
        <f>'[2]5е классы'!B41</f>
        <v>Рожко Дмитрий</v>
      </c>
      <c r="C88" s="59">
        <v>41007</v>
      </c>
      <c r="D88" s="8">
        <v>5</v>
      </c>
      <c r="E88" s="15">
        <f>'[2]5е классы'!E41</f>
        <v>5</v>
      </c>
      <c r="F88" s="8">
        <f>'[2]5е классы'!F41</f>
        <v>0</v>
      </c>
      <c r="G88" s="15" t="str">
        <f>'[2]5е классы'!G41</f>
        <v>участник</v>
      </c>
      <c r="H88" s="15"/>
      <c r="I88" s="11" t="str">
        <f>'[2]5е классы'!I41</f>
        <v>Мамаева Ирина Игоревна</v>
      </c>
    </row>
    <row r="89" spans="1:9" ht="15.75" x14ac:dyDescent="0.25">
      <c r="A89" s="15">
        <f>'[2]5е классы'!A42</f>
        <v>40</v>
      </c>
      <c r="B89" s="8" t="str">
        <f>'[2]5е классы'!B42</f>
        <v>Смирнов Владимир</v>
      </c>
      <c r="C89" s="59">
        <v>41030</v>
      </c>
      <c r="D89" s="8">
        <v>5</v>
      </c>
      <c r="E89" s="15">
        <f>'[2]5е классы'!E42</f>
        <v>5</v>
      </c>
      <c r="F89" s="8">
        <f>'[2]5е классы'!F42</f>
        <v>0</v>
      </c>
      <c r="G89" s="15" t="str">
        <f>'[2]5е классы'!G42</f>
        <v>участник</v>
      </c>
      <c r="H89" s="15"/>
      <c r="I89" s="11" t="str">
        <f>'[2]5е классы'!I42</f>
        <v>Мамаева Ирина Игоревна</v>
      </c>
    </row>
    <row r="90" spans="1:9" ht="15.75" x14ac:dyDescent="0.25">
      <c r="A90" s="15">
        <f>'[2]5е классы'!A43</f>
        <v>41</v>
      </c>
      <c r="B90" s="8" t="str">
        <f>'[2]5е классы'!B43</f>
        <v>Тимичев Матвей</v>
      </c>
      <c r="C90" s="59">
        <v>41101</v>
      </c>
      <c r="D90" s="8">
        <v>5</v>
      </c>
      <c r="E90" s="15">
        <f>'[2]5е классы'!E43</f>
        <v>5</v>
      </c>
      <c r="F90" s="8">
        <f>'[2]5е классы'!F43</f>
        <v>0</v>
      </c>
      <c r="G90" s="15" t="str">
        <f>'[2]5е классы'!G43</f>
        <v>участник</v>
      </c>
      <c r="H90" s="15"/>
      <c r="I90" s="11" t="str">
        <f>'[2]5е классы'!I43</f>
        <v>Мамаева Ирина Игоревна</v>
      </c>
    </row>
    <row r="91" spans="1:9" ht="16.5" x14ac:dyDescent="0.3">
      <c r="A91" s="15">
        <f>'[2]5е классы'!A44</f>
        <v>42</v>
      </c>
      <c r="B91" s="8" t="str">
        <f>'[2]5е классы'!B44</f>
        <v>Трухина Вера</v>
      </c>
      <c r="C91" s="60">
        <v>40970</v>
      </c>
      <c r="D91" s="8">
        <v>5</v>
      </c>
      <c r="E91" s="15">
        <f>'[2]5е классы'!E44</f>
        <v>5</v>
      </c>
      <c r="F91" s="8">
        <f>'[2]5е классы'!F44</f>
        <v>0</v>
      </c>
      <c r="G91" s="15" t="str">
        <f>'[2]5е классы'!G44</f>
        <v>участник</v>
      </c>
      <c r="H91" s="15"/>
      <c r="I91" s="11" t="str">
        <f>'[2]5е классы'!I44</f>
        <v>Фатичева Валерия Алексеевна</v>
      </c>
    </row>
    <row r="92" spans="1:9" ht="15.75" x14ac:dyDescent="0.25">
      <c r="A92" s="15">
        <f>'[2]5е классы'!A45</f>
        <v>43</v>
      </c>
      <c r="B92" s="8" t="str">
        <f>'[2]5е классы'!B45</f>
        <v>Филяков Иван</v>
      </c>
      <c r="C92" s="59">
        <v>41159</v>
      </c>
      <c r="D92" s="8">
        <v>5</v>
      </c>
      <c r="E92" s="15">
        <f>'[2]5е классы'!E45</f>
        <v>5</v>
      </c>
      <c r="F92" s="8">
        <f>'[2]5е классы'!F45</f>
        <v>0</v>
      </c>
      <c r="G92" s="15" t="str">
        <f>'[2]5е классы'!G45</f>
        <v>участник</v>
      </c>
      <c r="H92" s="15"/>
      <c r="I92" s="11" t="str">
        <f>'[2]5е классы'!I45</f>
        <v>Колесникова Галина Геннадьевна</v>
      </c>
    </row>
    <row r="93" spans="1:9" ht="15.75" x14ac:dyDescent="0.25">
      <c r="A93" s="15">
        <f>'[2]5е классы'!A46</f>
        <v>44</v>
      </c>
      <c r="B93" s="8" t="str">
        <f>'[2]5е классы'!B46</f>
        <v>Чибиряева Василиса</v>
      </c>
      <c r="C93" s="59">
        <v>41227</v>
      </c>
      <c r="D93" s="8">
        <v>5</v>
      </c>
      <c r="E93" s="15">
        <f>'[2]5е классы'!E46</f>
        <v>5</v>
      </c>
      <c r="F93" s="8">
        <f>'[2]5е классы'!F46</f>
        <v>0</v>
      </c>
      <c r="G93" s="15" t="str">
        <f>'[2]5е классы'!G46</f>
        <v>участник</v>
      </c>
      <c r="H93" s="15"/>
      <c r="I93" s="11" t="str">
        <f>'[2]5е классы'!I46</f>
        <v>Мамаева Ирина Игоревна</v>
      </c>
    </row>
    <row r="94" spans="1:9" ht="16.5" x14ac:dyDescent="0.3">
      <c r="A94" s="15">
        <f>'[2]5е классы'!A47</f>
        <v>45</v>
      </c>
      <c r="B94" s="8" t="str">
        <f>'[2]5е классы'!B47</f>
        <v>Ястребов Макар</v>
      </c>
      <c r="C94" s="60">
        <v>41138</v>
      </c>
      <c r="D94" s="8">
        <v>5</v>
      </c>
      <c r="E94" s="15">
        <f>'[2]5е классы'!E47</f>
        <v>5</v>
      </c>
      <c r="F94" s="8">
        <f>'[2]5е классы'!F47</f>
        <v>0</v>
      </c>
      <c r="G94" s="15" t="str">
        <f>'[2]5е классы'!G47</f>
        <v>участник</v>
      </c>
      <c r="H94" s="15"/>
      <c r="I94" s="11" t="str">
        <f>'[2]5е классы'!I47</f>
        <v>Фатичева Валерия Алексеевна</v>
      </c>
    </row>
    <row r="95" spans="1:9" ht="15.75" x14ac:dyDescent="0.25">
      <c r="A95" s="15"/>
      <c r="B95" s="8"/>
      <c r="C95" s="8"/>
      <c r="D95" s="15"/>
      <c r="E95" s="15"/>
      <c r="F95" s="8"/>
      <c r="G95" s="15"/>
      <c r="H95" s="15"/>
      <c r="I95" s="11"/>
    </row>
    <row r="96" spans="1:9" ht="15.75" x14ac:dyDescent="0.25">
      <c r="A96" s="15">
        <v>1</v>
      </c>
      <c r="B96" s="22" t="s">
        <v>10</v>
      </c>
      <c r="C96" s="23">
        <v>40848</v>
      </c>
      <c r="D96" s="24" t="s">
        <v>11</v>
      </c>
      <c r="E96" s="24">
        <v>6</v>
      </c>
      <c r="F96" s="25">
        <v>8</v>
      </c>
      <c r="G96" s="24" t="s">
        <v>12</v>
      </c>
      <c r="H96" s="15"/>
      <c r="I96" s="15" t="s">
        <v>13</v>
      </c>
    </row>
    <row r="97" spans="1:9" ht="15.75" x14ac:dyDescent="0.25">
      <c r="A97" s="15">
        <v>2</v>
      </c>
      <c r="B97" s="22" t="s">
        <v>14</v>
      </c>
      <c r="C97" s="23">
        <v>40629</v>
      </c>
      <c r="D97" s="24" t="s">
        <v>11</v>
      </c>
      <c r="E97" s="24">
        <v>6</v>
      </c>
      <c r="F97" s="25">
        <v>7</v>
      </c>
      <c r="G97" s="24" t="s">
        <v>12</v>
      </c>
      <c r="H97" s="15"/>
      <c r="I97" s="15" t="s">
        <v>13</v>
      </c>
    </row>
    <row r="98" spans="1:9" ht="15.75" x14ac:dyDescent="0.25">
      <c r="A98" s="15">
        <v>3</v>
      </c>
      <c r="B98" s="22" t="s">
        <v>15</v>
      </c>
      <c r="C98" s="23">
        <v>40659</v>
      </c>
      <c r="D98" s="24" t="s">
        <v>16</v>
      </c>
      <c r="E98" s="24">
        <v>6</v>
      </c>
      <c r="F98" s="25">
        <v>5</v>
      </c>
      <c r="G98" s="24" t="s">
        <v>12</v>
      </c>
      <c r="H98" s="15"/>
      <c r="I98" s="15" t="s">
        <v>17</v>
      </c>
    </row>
    <row r="99" spans="1:9" ht="15.75" x14ac:dyDescent="0.25">
      <c r="A99" s="15">
        <v>4</v>
      </c>
      <c r="B99" s="22" t="s">
        <v>18</v>
      </c>
      <c r="C99" s="23">
        <v>40684</v>
      </c>
      <c r="D99" s="24" t="s">
        <v>11</v>
      </c>
      <c r="E99" s="24">
        <v>6</v>
      </c>
      <c r="F99" s="25">
        <v>4</v>
      </c>
      <c r="G99" s="24" t="s">
        <v>19</v>
      </c>
      <c r="H99" s="15"/>
      <c r="I99" s="15" t="s">
        <v>13</v>
      </c>
    </row>
    <row r="100" spans="1:9" ht="15.75" x14ac:dyDescent="0.25">
      <c r="A100" s="15">
        <v>5</v>
      </c>
      <c r="B100" s="22" t="s">
        <v>20</v>
      </c>
      <c r="C100" s="23">
        <v>40581</v>
      </c>
      <c r="D100" s="24" t="s">
        <v>11</v>
      </c>
      <c r="E100" s="24">
        <v>6</v>
      </c>
      <c r="F100" s="25">
        <v>4</v>
      </c>
      <c r="G100" s="24" t="s">
        <v>19</v>
      </c>
      <c r="H100" s="15"/>
      <c r="I100" s="15" t="s">
        <v>13</v>
      </c>
    </row>
    <row r="101" spans="1:9" ht="15.75" x14ac:dyDescent="0.25">
      <c r="A101" s="15">
        <v>6</v>
      </c>
      <c r="B101" s="22" t="s">
        <v>21</v>
      </c>
      <c r="C101" s="23">
        <v>40596</v>
      </c>
      <c r="D101" s="24" t="s">
        <v>16</v>
      </c>
      <c r="E101" s="24">
        <v>6</v>
      </c>
      <c r="F101" s="25">
        <v>4</v>
      </c>
      <c r="G101" s="24" t="s">
        <v>19</v>
      </c>
      <c r="H101" s="15"/>
      <c r="I101" s="15" t="s">
        <v>17</v>
      </c>
    </row>
    <row r="102" spans="1:9" ht="15.75" x14ac:dyDescent="0.25">
      <c r="A102" s="15">
        <v>7</v>
      </c>
      <c r="B102" s="22" t="s">
        <v>22</v>
      </c>
      <c r="C102" s="23">
        <v>40609</v>
      </c>
      <c r="D102" s="24" t="s">
        <v>11</v>
      </c>
      <c r="E102" s="24">
        <v>6</v>
      </c>
      <c r="F102" s="25">
        <v>4</v>
      </c>
      <c r="G102" s="24" t="s">
        <v>19</v>
      </c>
      <c r="H102" s="15"/>
      <c r="I102" s="15" t="s">
        <v>13</v>
      </c>
    </row>
    <row r="103" spans="1:9" ht="15.75" x14ac:dyDescent="0.25">
      <c r="A103" s="15">
        <v>8</v>
      </c>
      <c r="B103" s="22" t="s">
        <v>23</v>
      </c>
      <c r="C103" s="23">
        <v>40719</v>
      </c>
      <c r="D103" s="24" t="s">
        <v>24</v>
      </c>
      <c r="E103" s="24">
        <v>6</v>
      </c>
      <c r="F103" s="25">
        <v>4</v>
      </c>
      <c r="G103" s="24" t="s">
        <v>19</v>
      </c>
      <c r="H103" s="15"/>
      <c r="I103" s="15" t="s">
        <v>25</v>
      </c>
    </row>
    <row r="104" spans="1:9" ht="16.5" customHeight="1" x14ac:dyDescent="0.25">
      <c r="A104" s="15">
        <v>9</v>
      </c>
      <c r="B104" s="22" t="s">
        <v>26</v>
      </c>
      <c r="C104" s="23">
        <v>40926</v>
      </c>
      <c r="D104" s="24" t="s">
        <v>11</v>
      </c>
      <c r="E104" s="24">
        <v>6</v>
      </c>
      <c r="F104" s="25">
        <v>4</v>
      </c>
      <c r="G104" s="24" t="s">
        <v>19</v>
      </c>
      <c r="H104" s="15"/>
      <c r="I104" s="15" t="s">
        <v>13</v>
      </c>
    </row>
    <row r="105" spans="1:9" ht="15.75" x14ac:dyDescent="0.25">
      <c r="A105" s="15">
        <v>10</v>
      </c>
      <c r="B105" s="22" t="s">
        <v>27</v>
      </c>
      <c r="C105" s="23">
        <v>40764</v>
      </c>
      <c r="D105" s="24" t="s">
        <v>16</v>
      </c>
      <c r="E105" s="24">
        <v>6</v>
      </c>
      <c r="F105" s="25">
        <v>3</v>
      </c>
      <c r="G105" s="24" t="s">
        <v>19</v>
      </c>
      <c r="H105" s="15"/>
      <c r="I105" s="15" t="s">
        <v>17</v>
      </c>
    </row>
    <row r="106" spans="1:9" ht="15.75" x14ac:dyDescent="0.25">
      <c r="A106" s="15">
        <v>11</v>
      </c>
      <c r="B106" s="22" t="s">
        <v>28</v>
      </c>
      <c r="C106" s="23">
        <v>40970</v>
      </c>
      <c r="D106" s="24" t="s">
        <v>24</v>
      </c>
      <c r="E106" s="24">
        <v>6</v>
      </c>
      <c r="F106" s="25">
        <v>3</v>
      </c>
      <c r="G106" s="24" t="s">
        <v>19</v>
      </c>
      <c r="H106" s="15"/>
      <c r="I106" s="15" t="s">
        <v>25</v>
      </c>
    </row>
    <row r="107" spans="1:9" ht="15.75" x14ac:dyDescent="0.25">
      <c r="A107" s="15">
        <v>12</v>
      </c>
      <c r="B107" s="22" t="s">
        <v>29</v>
      </c>
      <c r="C107" s="23">
        <v>40660</v>
      </c>
      <c r="D107" s="24" t="s">
        <v>24</v>
      </c>
      <c r="E107" s="24">
        <v>6</v>
      </c>
      <c r="F107" s="25">
        <v>3</v>
      </c>
      <c r="G107" s="24" t="s">
        <v>19</v>
      </c>
      <c r="H107" s="15"/>
      <c r="I107" s="15" t="s">
        <v>25</v>
      </c>
    </row>
    <row r="108" spans="1:9" s="16" customFormat="1" ht="15.75" x14ac:dyDescent="0.25">
      <c r="A108" s="15">
        <v>13</v>
      </c>
      <c r="B108" s="22" t="s">
        <v>30</v>
      </c>
      <c r="C108" s="23">
        <v>40760</v>
      </c>
      <c r="D108" s="24" t="s">
        <v>11</v>
      </c>
      <c r="E108" s="24">
        <v>6</v>
      </c>
      <c r="F108" s="25">
        <v>2</v>
      </c>
      <c r="G108" s="24" t="s">
        <v>31</v>
      </c>
      <c r="H108" s="15"/>
      <c r="I108" s="15" t="s">
        <v>13</v>
      </c>
    </row>
    <row r="109" spans="1:9" ht="15.75" x14ac:dyDescent="0.25">
      <c r="A109" s="15">
        <v>14</v>
      </c>
      <c r="B109" s="22" t="s">
        <v>32</v>
      </c>
      <c r="C109" s="23">
        <v>40542</v>
      </c>
      <c r="D109" s="24" t="s">
        <v>24</v>
      </c>
      <c r="E109" s="24">
        <v>6</v>
      </c>
      <c r="F109" s="25">
        <v>2</v>
      </c>
      <c r="G109" s="24" t="s">
        <v>31</v>
      </c>
      <c r="H109" s="15"/>
      <c r="I109" s="15" t="s">
        <v>25</v>
      </c>
    </row>
    <row r="110" spans="1:9" ht="15.75" x14ac:dyDescent="0.25">
      <c r="A110" s="15">
        <v>15</v>
      </c>
      <c r="B110" s="22" t="s">
        <v>33</v>
      </c>
      <c r="C110" s="23">
        <v>40715</v>
      </c>
      <c r="D110" s="24" t="s">
        <v>11</v>
      </c>
      <c r="E110" s="24">
        <v>6</v>
      </c>
      <c r="F110" s="25">
        <v>2</v>
      </c>
      <c r="G110" s="24" t="s">
        <v>31</v>
      </c>
      <c r="H110" s="15"/>
      <c r="I110" s="15" t="s">
        <v>13</v>
      </c>
    </row>
    <row r="111" spans="1:9" ht="15.75" x14ac:dyDescent="0.25">
      <c r="A111" s="15">
        <v>16</v>
      </c>
      <c r="B111" s="22" t="s">
        <v>34</v>
      </c>
      <c r="C111" s="23">
        <v>40658</v>
      </c>
      <c r="D111" s="24" t="s">
        <v>24</v>
      </c>
      <c r="E111" s="24">
        <v>6</v>
      </c>
      <c r="F111" s="25">
        <v>2</v>
      </c>
      <c r="G111" s="24" t="s">
        <v>31</v>
      </c>
      <c r="H111" s="15"/>
      <c r="I111" s="15" t="s">
        <v>25</v>
      </c>
    </row>
    <row r="112" spans="1:9" ht="15.75" x14ac:dyDescent="0.25">
      <c r="A112" s="15">
        <v>17</v>
      </c>
      <c r="B112" s="22" t="s">
        <v>35</v>
      </c>
      <c r="C112" s="23">
        <v>40849</v>
      </c>
      <c r="D112" s="24" t="s">
        <v>11</v>
      </c>
      <c r="E112" s="24">
        <v>6</v>
      </c>
      <c r="F112" s="25">
        <v>2</v>
      </c>
      <c r="G112" s="24" t="s">
        <v>31</v>
      </c>
      <c r="H112" s="15"/>
      <c r="I112" s="15" t="s">
        <v>13</v>
      </c>
    </row>
    <row r="113" spans="1:9" ht="15.75" x14ac:dyDescent="0.25">
      <c r="A113" s="15">
        <v>18</v>
      </c>
      <c r="B113" s="22" t="s">
        <v>36</v>
      </c>
      <c r="C113" s="23">
        <v>40821</v>
      </c>
      <c r="D113" s="24" t="s">
        <v>24</v>
      </c>
      <c r="E113" s="24">
        <v>6</v>
      </c>
      <c r="F113" s="25">
        <v>2</v>
      </c>
      <c r="G113" s="24" t="s">
        <v>31</v>
      </c>
      <c r="H113" s="15"/>
      <c r="I113" s="15" t="s">
        <v>25</v>
      </c>
    </row>
    <row r="114" spans="1:9" ht="15.75" x14ac:dyDescent="0.25">
      <c r="A114" s="15">
        <v>19</v>
      </c>
      <c r="B114" s="22" t="s">
        <v>37</v>
      </c>
      <c r="C114" s="23">
        <v>40731</v>
      </c>
      <c r="D114" s="24" t="s">
        <v>38</v>
      </c>
      <c r="E114" s="24">
        <v>6</v>
      </c>
      <c r="F114" s="25">
        <v>2</v>
      </c>
      <c r="G114" s="24" t="s">
        <v>31</v>
      </c>
      <c r="H114" s="15"/>
      <c r="I114" s="15" t="s">
        <v>39</v>
      </c>
    </row>
    <row r="115" spans="1:9" ht="15.75" x14ac:dyDescent="0.25">
      <c r="A115" s="15">
        <v>20</v>
      </c>
      <c r="B115" s="22" t="s">
        <v>40</v>
      </c>
      <c r="C115" s="23">
        <v>40748</v>
      </c>
      <c r="D115" s="24" t="s">
        <v>38</v>
      </c>
      <c r="E115" s="24">
        <v>6</v>
      </c>
      <c r="F115" s="25">
        <v>2</v>
      </c>
      <c r="G115" s="24" t="s">
        <v>31</v>
      </c>
      <c r="H115" s="15"/>
      <c r="I115" s="15" t="s">
        <v>39</v>
      </c>
    </row>
    <row r="116" spans="1:9" ht="15.75" x14ac:dyDescent="0.25">
      <c r="A116" s="15">
        <v>21</v>
      </c>
      <c r="B116" s="22" t="s">
        <v>41</v>
      </c>
      <c r="C116" s="23">
        <v>40730</v>
      </c>
      <c r="D116" s="24" t="s">
        <v>24</v>
      </c>
      <c r="E116" s="24">
        <v>6</v>
      </c>
      <c r="F116" s="25">
        <v>2</v>
      </c>
      <c r="G116" s="24" t="s">
        <v>31</v>
      </c>
      <c r="H116" s="15"/>
      <c r="I116" s="15" t="s">
        <v>25</v>
      </c>
    </row>
    <row r="117" spans="1:9" ht="15.75" x14ac:dyDescent="0.25">
      <c r="A117" s="15">
        <v>22</v>
      </c>
      <c r="B117" s="22" t="s">
        <v>42</v>
      </c>
      <c r="C117" s="23">
        <v>40537</v>
      </c>
      <c r="D117" s="24" t="s">
        <v>24</v>
      </c>
      <c r="E117" s="24">
        <v>6</v>
      </c>
      <c r="F117" s="25">
        <v>2</v>
      </c>
      <c r="G117" s="24" t="s">
        <v>31</v>
      </c>
      <c r="H117" s="15"/>
      <c r="I117" s="15" t="s">
        <v>25</v>
      </c>
    </row>
    <row r="118" spans="1:9" ht="15.75" x14ac:dyDescent="0.25">
      <c r="A118" s="15">
        <v>23</v>
      </c>
      <c r="B118" s="22" t="s">
        <v>43</v>
      </c>
      <c r="C118" s="23">
        <v>40834</v>
      </c>
      <c r="D118" s="24" t="s">
        <v>11</v>
      </c>
      <c r="E118" s="24">
        <v>6</v>
      </c>
      <c r="F118" s="25">
        <v>2</v>
      </c>
      <c r="G118" s="24" t="s">
        <v>31</v>
      </c>
      <c r="H118" s="15"/>
      <c r="I118" s="15" t="s">
        <v>13</v>
      </c>
    </row>
    <row r="119" spans="1:9" ht="15.75" x14ac:dyDescent="0.25">
      <c r="A119" s="15">
        <v>24</v>
      </c>
      <c r="B119" s="22" t="s">
        <v>44</v>
      </c>
      <c r="C119" s="23">
        <v>40815</v>
      </c>
      <c r="D119" s="24" t="s">
        <v>24</v>
      </c>
      <c r="E119" s="24">
        <v>6</v>
      </c>
      <c r="F119" s="25">
        <v>2</v>
      </c>
      <c r="G119" s="24" t="s">
        <v>31</v>
      </c>
      <c r="H119" s="15"/>
      <c r="I119" s="15" t="s">
        <v>25</v>
      </c>
    </row>
    <row r="120" spans="1:9" ht="15.75" x14ac:dyDescent="0.25">
      <c r="A120" s="15">
        <v>25</v>
      </c>
      <c r="B120" s="22" t="s">
        <v>45</v>
      </c>
      <c r="C120" s="23">
        <v>40545</v>
      </c>
      <c r="D120" s="24" t="s">
        <v>11</v>
      </c>
      <c r="E120" s="24">
        <v>6</v>
      </c>
      <c r="F120" s="25">
        <v>2</v>
      </c>
      <c r="G120" s="24" t="s">
        <v>31</v>
      </c>
      <c r="H120" s="15"/>
      <c r="I120" s="15" t="s">
        <v>13</v>
      </c>
    </row>
    <row r="121" spans="1:9" ht="15.75" x14ac:dyDescent="0.25">
      <c r="A121" s="15">
        <v>26</v>
      </c>
      <c r="B121" s="22" t="s">
        <v>46</v>
      </c>
      <c r="C121" s="23">
        <v>40699</v>
      </c>
      <c r="D121" s="24" t="s">
        <v>24</v>
      </c>
      <c r="E121" s="24">
        <v>6</v>
      </c>
      <c r="F121" s="25">
        <v>2</v>
      </c>
      <c r="G121" s="24" t="s">
        <v>31</v>
      </c>
      <c r="H121" s="15"/>
      <c r="I121" s="15" t="s">
        <v>25</v>
      </c>
    </row>
    <row r="122" spans="1:9" ht="15.75" x14ac:dyDescent="0.25">
      <c r="A122" s="15">
        <v>27</v>
      </c>
      <c r="B122" s="22" t="s">
        <v>47</v>
      </c>
      <c r="C122" s="23">
        <v>40605</v>
      </c>
      <c r="D122" s="24" t="s">
        <v>11</v>
      </c>
      <c r="E122" s="24">
        <v>6</v>
      </c>
      <c r="F122" s="25">
        <v>2</v>
      </c>
      <c r="G122" s="24" t="s">
        <v>31</v>
      </c>
      <c r="H122" s="15"/>
      <c r="I122" s="15" t="s">
        <v>13</v>
      </c>
    </row>
    <row r="123" spans="1:9" ht="15.75" x14ac:dyDescent="0.25">
      <c r="A123" s="15">
        <v>28</v>
      </c>
      <c r="B123" s="22" t="s">
        <v>48</v>
      </c>
      <c r="C123" s="23">
        <v>40738</v>
      </c>
      <c r="D123" s="24" t="s">
        <v>24</v>
      </c>
      <c r="E123" s="24">
        <v>6</v>
      </c>
      <c r="F123" s="25">
        <v>1</v>
      </c>
      <c r="G123" s="24" t="s">
        <v>31</v>
      </c>
      <c r="H123" s="15"/>
      <c r="I123" s="15" t="s">
        <v>25</v>
      </c>
    </row>
    <row r="124" spans="1:9" ht="15.75" x14ac:dyDescent="0.25">
      <c r="A124" s="15">
        <v>29</v>
      </c>
      <c r="B124" s="22" t="s">
        <v>49</v>
      </c>
      <c r="C124" s="23">
        <v>40702</v>
      </c>
      <c r="D124" s="24" t="s">
        <v>24</v>
      </c>
      <c r="E124" s="24">
        <v>6</v>
      </c>
      <c r="F124" s="25">
        <v>1</v>
      </c>
      <c r="G124" s="24" t="s">
        <v>31</v>
      </c>
      <c r="H124" s="15"/>
      <c r="I124" s="15" t="s">
        <v>25</v>
      </c>
    </row>
    <row r="125" spans="1:9" ht="15.75" x14ac:dyDescent="0.25">
      <c r="A125" s="15">
        <v>30</v>
      </c>
      <c r="B125" s="22" t="s">
        <v>50</v>
      </c>
      <c r="C125" s="23">
        <v>40755</v>
      </c>
      <c r="D125" s="24" t="s">
        <v>11</v>
      </c>
      <c r="E125" s="24">
        <v>6</v>
      </c>
      <c r="F125" s="25">
        <v>1</v>
      </c>
      <c r="G125" s="24" t="s">
        <v>31</v>
      </c>
      <c r="H125" s="15"/>
      <c r="I125" s="15" t="s">
        <v>13</v>
      </c>
    </row>
    <row r="126" spans="1:9" ht="15.75" x14ac:dyDescent="0.25">
      <c r="A126" s="15">
        <v>31</v>
      </c>
      <c r="B126" s="22" t="s">
        <v>51</v>
      </c>
      <c r="C126" s="23">
        <v>40780</v>
      </c>
      <c r="D126" s="24" t="s">
        <v>38</v>
      </c>
      <c r="E126" s="24">
        <v>6</v>
      </c>
      <c r="F126" s="25">
        <v>1</v>
      </c>
      <c r="G126" s="24" t="s">
        <v>31</v>
      </c>
      <c r="H126" s="15"/>
      <c r="I126" s="15" t="s">
        <v>39</v>
      </c>
    </row>
    <row r="127" spans="1:9" ht="15.75" x14ac:dyDescent="0.25">
      <c r="A127" s="15">
        <v>32</v>
      </c>
      <c r="B127" s="22" t="s">
        <v>52</v>
      </c>
      <c r="C127" s="23">
        <v>40769</v>
      </c>
      <c r="D127" s="24" t="s">
        <v>24</v>
      </c>
      <c r="E127" s="24">
        <v>6</v>
      </c>
      <c r="F127" s="25">
        <v>1</v>
      </c>
      <c r="G127" s="24" t="s">
        <v>31</v>
      </c>
      <c r="H127" s="15"/>
      <c r="I127" s="15" t="s">
        <v>25</v>
      </c>
    </row>
    <row r="128" spans="1:9" ht="15.75" x14ac:dyDescent="0.25">
      <c r="A128" s="15">
        <v>33</v>
      </c>
      <c r="B128" s="22" t="s">
        <v>53</v>
      </c>
      <c r="C128" s="23">
        <v>40583</v>
      </c>
      <c r="D128" s="24" t="s">
        <v>38</v>
      </c>
      <c r="E128" s="24">
        <v>6</v>
      </c>
      <c r="F128" s="25">
        <v>1</v>
      </c>
      <c r="G128" s="24" t="s">
        <v>31</v>
      </c>
      <c r="H128" s="15"/>
      <c r="I128" s="15" t="s">
        <v>39</v>
      </c>
    </row>
    <row r="129" spans="1:9" ht="15.75" x14ac:dyDescent="0.25">
      <c r="A129" s="15">
        <v>34</v>
      </c>
      <c r="B129" s="22" t="s">
        <v>54</v>
      </c>
      <c r="C129" s="23">
        <v>40709</v>
      </c>
      <c r="D129" s="24" t="s">
        <v>11</v>
      </c>
      <c r="E129" s="24">
        <v>6</v>
      </c>
      <c r="F129" s="25">
        <v>0</v>
      </c>
      <c r="G129" s="24" t="s">
        <v>31</v>
      </c>
      <c r="H129" s="15"/>
      <c r="I129" s="15" t="s">
        <v>13</v>
      </c>
    </row>
    <row r="130" spans="1:9" ht="15.75" x14ac:dyDescent="0.25">
      <c r="A130" s="15">
        <v>35</v>
      </c>
      <c r="B130" s="22" t="s">
        <v>55</v>
      </c>
      <c r="C130" s="23">
        <v>40535</v>
      </c>
      <c r="D130" s="24" t="s">
        <v>16</v>
      </c>
      <c r="E130" s="24">
        <v>6</v>
      </c>
      <c r="F130" s="25">
        <v>0</v>
      </c>
      <c r="G130" s="24" t="s">
        <v>31</v>
      </c>
      <c r="H130" s="15"/>
      <c r="I130" s="15" t="s">
        <v>17</v>
      </c>
    </row>
    <row r="131" spans="1:9" ht="15.75" x14ac:dyDescent="0.25">
      <c r="A131" s="15">
        <v>36</v>
      </c>
      <c r="B131" s="22" t="s">
        <v>56</v>
      </c>
      <c r="C131" s="23">
        <v>40617</v>
      </c>
      <c r="D131" s="24" t="s">
        <v>24</v>
      </c>
      <c r="E131" s="24">
        <v>6</v>
      </c>
      <c r="F131" s="25">
        <v>0</v>
      </c>
      <c r="G131" s="24" t="s">
        <v>31</v>
      </c>
      <c r="H131" s="15"/>
      <c r="I131" s="15" t="s">
        <v>25</v>
      </c>
    </row>
    <row r="132" spans="1:9" ht="15.75" x14ac:dyDescent="0.25">
      <c r="A132" s="15">
        <v>37</v>
      </c>
      <c r="B132" s="22" t="s">
        <v>57</v>
      </c>
      <c r="C132" s="23">
        <v>40975</v>
      </c>
      <c r="D132" s="24" t="s">
        <v>24</v>
      </c>
      <c r="E132" s="24">
        <v>6</v>
      </c>
      <c r="F132" s="25">
        <v>0</v>
      </c>
      <c r="G132" s="24" t="s">
        <v>31</v>
      </c>
      <c r="H132" s="15"/>
      <c r="I132" s="15" t="s">
        <v>25</v>
      </c>
    </row>
    <row r="133" spans="1:9" ht="15.75" x14ac:dyDescent="0.25">
      <c r="A133" s="15">
        <v>38</v>
      </c>
      <c r="B133" s="22" t="s">
        <v>58</v>
      </c>
      <c r="C133" s="23">
        <v>40752</v>
      </c>
      <c r="D133" s="24" t="s">
        <v>11</v>
      </c>
      <c r="E133" s="24">
        <v>6</v>
      </c>
      <c r="F133" s="25">
        <v>0</v>
      </c>
      <c r="G133" s="24" t="s">
        <v>31</v>
      </c>
      <c r="H133" s="15"/>
      <c r="I133" s="15" t="s">
        <v>13</v>
      </c>
    </row>
    <row r="134" spans="1:9" ht="15.75" x14ac:dyDescent="0.25">
      <c r="A134" s="15">
        <v>39</v>
      </c>
      <c r="B134" s="22" t="s">
        <v>59</v>
      </c>
      <c r="C134" s="23">
        <v>40781</v>
      </c>
      <c r="D134" s="24" t="s">
        <v>11</v>
      </c>
      <c r="E134" s="24">
        <v>6</v>
      </c>
      <c r="F134" s="25">
        <v>0</v>
      </c>
      <c r="G134" s="24" t="s">
        <v>31</v>
      </c>
      <c r="H134" s="15"/>
      <c r="I134" s="15" t="s">
        <v>13</v>
      </c>
    </row>
    <row r="135" spans="1:9" ht="15.75" x14ac:dyDescent="0.25">
      <c r="A135" s="15"/>
      <c r="B135" s="8"/>
      <c r="C135" s="8"/>
      <c r="D135" s="15"/>
      <c r="E135" s="15"/>
      <c r="F135" s="8"/>
      <c r="G135" s="15"/>
      <c r="H135" s="15"/>
      <c r="I135" s="11"/>
    </row>
    <row r="136" spans="1:9" ht="15.75" x14ac:dyDescent="0.25">
      <c r="A136" s="13">
        <v>1</v>
      </c>
      <c r="B136" s="15" t="s">
        <v>60</v>
      </c>
      <c r="C136" s="27">
        <v>40534</v>
      </c>
      <c r="D136" s="30" t="s">
        <v>61</v>
      </c>
      <c r="E136" s="31">
        <v>7</v>
      </c>
      <c r="F136" s="25">
        <v>6</v>
      </c>
      <c r="G136" s="26" t="s">
        <v>62</v>
      </c>
      <c r="H136" s="8"/>
      <c r="I136" s="8" t="s">
        <v>63</v>
      </c>
    </row>
    <row r="137" spans="1:9" ht="15.75" x14ac:dyDescent="0.25">
      <c r="A137" s="13">
        <v>2</v>
      </c>
      <c r="B137" s="22" t="s">
        <v>64</v>
      </c>
      <c r="C137" s="27">
        <v>40299</v>
      </c>
      <c r="D137" s="30" t="s">
        <v>65</v>
      </c>
      <c r="E137" s="31">
        <v>7</v>
      </c>
      <c r="F137" s="25">
        <v>5</v>
      </c>
      <c r="G137" s="26" t="s">
        <v>62</v>
      </c>
      <c r="H137" s="8"/>
      <c r="I137" s="8" t="s">
        <v>13</v>
      </c>
    </row>
    <row r="138" spans="1:9" ht="15.75" x14ac:dyDescent="0.25">
      <c r="A138" s="13">
        <v>3</v>
      </c>
      <c r="B138" s="22" t="s">
        <v>66</v>
      </c>
      <c r="C138" s="27">
        <v>40323</v>
      </c>
      <c r="D138" s="30" t="s">
        <v>65</v>
      </c>
      <c r="E138" s="31">
        <v>7</v>
      </c>
      <c r="F138" s="25">
        <v>4</v>
      </c>
      <c r="G138" s="26" t="s">
        <v>67</v>
      </c>
      <c r="H138" s="8"/>
      <c r="I138" s="8" t="s">
        <v>13</v>
      </c>
    </row>
    <row r="139" spans="1:9" ht="15.75" x14ac:dyDescent="0.25">
      <c r="A139" s="13">
        <v>4</v>
      </c>
      <c r="B139" s="22" t="s">
        <v>68</v>
      </c>
      <c r="C139" s="27">
        <v>40366</v>
      </c>
      <c r="D139" s="30" t="s">
        <v>69</v>
      </c>
      <c r="E139" s="31">
        <v>7</v>
      </c>
      <c r="F139" s="25">
        <v>4</v>
      </c>
      <c r="G139" s="26" t="s">
        <v>67</v>
      </c>
      <c r="H139" s="8"/>
      <c r="I139" s="8" t="s">
        <v>70</v>
      </c>
    </row>
    <row r="140" spans="1:9" ht="15.75" x14ac:dyDescent="0.25">
      <c r="A140" s="13">
        <v>5</v>
      </c>
      <c r="B140" s="22" t="s">
        <v>71</v>
      </c>
      <c r="C140" s="27">
        <v>40332</v>
      </c>
      <c r="D140" s="30" t="s">
        <v>65</v>
      </c>
      <c r="E140" s="31">
        <v>7</v>
      </c>
      <c r="F140" s="25">
        <v>4</v>
      </c>
      <c r="G140" s="26" t="s">
        <v>67</v>
      </c>
      <c r="H140" s="8"/>
      <c r="I140" s="8" t="s">
        <v>13</v>
      </c>
    </row>
    <row r="141" spans="1:9" ht="15.75" x14ac:dyDescent="0.25">
      <c r="A141" s="13">
        <v>6</v>
      </c>
      <c r="B141" s="22" t="s">
        <v>72</v>
      </c>
      <c r="C141" s="27">
        <v>40235</v>
      </c>
      <c r="D141" s="30" t="s">
        <v>65</v>
      </c>
      <c r="E141" s="31">
        <v>7</v>
      </c>
      <c r="F141" s="25">
        <v>4</v>
      </c>
      <c r="G141" s="26" t="s">
        <v>67</v>
      </c>
      <c r="H141" s="8"/>
      <c r="I141" s="8" t="s">
        <v>13</v>
      </c>
    </row>
    <row r="142" spans="1:9" ht="15.75" x14ac:dyDescent="0.25">
      <c r="A142" s="13">
        <v>7</v>
      </c>
      <c r="B142" s="22" t="s">
        <v>73</v>
      </c>
      <c r="C142" s="27">
        <v>40459</v>
      </c>
      <c r="D142" s="30" t="s">
        <v>61</v>
      </c>
      <c r="E142" s="31">
        <v>7</v>
      </c>
      <c r="F142" s="25">
        <v>4</v>
      </c>
      <c r="G142" s="26" t="s">
        <v>67</v>
      </c>
      <c r="H142" s="8"/>
      <c r="I142" s="8" t="s">
        <v>63</v>
      </c>
    </row>
    <row r="143" spans="1:9" ht="15.75" x14ac:dyDescent="0.25">
      <c r="A143" s="13">
        <v>8</v>
      </c>
      <c r="B143" s="22" t="s">
        <v>74</v>
      </c>
      <c r="C143" s="27">
        <v>40359</v>
      </c>
      <c r="D143" s="30" t="s">
        <v>65</v>
      </c>
      <c r="E143" s="31">
        <v>7</v>
      </c>
      <c r="F143" s="25">
        <v>3</v>
      </c>
      <c r="G143" s="26" t="s">
        <v>67</v>
      </c>
      <c r="H143" s="8"/>
      <c r="I143" s="8" t="s">
        <v>13</v>
      </c>
    </row>
    <row r="144" spans="1:9" ht="15.75" x14ac:dyDescent="0.25">
      <c r="A144" s="13">
        <v>9</v>
      </c>
      <c r="B144" s="22" t="s">
        <v>75</v>
      </c>
      <c r="C144" s="27">
        <v>40395</v>
      </c>
      <c r="D144" s="30" t="s">
        <v>65</v>
      </c>
      <c r="E144" s="31">
        <v>7</v>
      </c>
      <c r="F144" s="25">
        <v>3</v>
      </c>
      <c r="G144" s="26" t="s">
        <v>67</v>
      </c>
      <c r="H144" s="8"/>
      <c r="I144" s="8" t="s">
        <v>13</v>
      </c>
    </row>
    <row r="145" spans="1:9" ht="15.75" x14ac:dyDescent="0.25">
      <c r="A145" s="13">
        <v>10</v>
      </c>
      <c r="B145" s="22" t="s">
        <v>76</v>
      </c>
      <c r="C145" s="35">
        <v>40500</v>
      </c>
      <c r="D145" s="30" t="s">
        <v>65</v>
      </c>
      <c r="E145" s="31">
        <v>7</v>
      </c>
      <c r="F145" s="25">
        <v>3</v>
      </c>
      <c r="G145" s="26" t="s">
        <v>67</v>
      </c>
      <c r="H145" s="8"/>
      <c r="I145" s="8" t="s">
        <v>13</v>
      </c>
    </row>
    <row r="146" spans="1:9" ht="13.5" customHeight="1" x14ac:dyDescent="0.25">
      <c r="A146" s="13">
        <v>11</v>
      </c>
      <c r="B146" s="22" t="s">
        <v>77</v>
      </c>
      <c r="C146" s="27">
        <v>40667</v>
      </c>
      <c r="D146" s="30" t="s">
        <v>78</v>
      </c>
      <c r="E146" s="31">
        <v>7</v>
      </c>
      <c r="F146" s="25">
        <v>3</v>
      </c>
      <c r="G146" s="26" t="s">
        <v>67</v>
      </c>
      <c r="H146" s="8"/>
      <c r="I146" s="8" t="s">
        <v>63</v>
      </c>
    </row>
    <row r="147" spans="1:9" ht="15.75" x14ac:dyDescent="0.25">
      <c r="A147" s="13">
        <v>12</v>
      </c>
      <c r="B147" s="22" t="s">
        <v>79</v>
      </c>
      <c r="C147" s="27">
        <v>40376</v>
      </c>
      <c r="D147" s="30" t="s">
        <v>65</v>
      </c>
      <c r="E147" s="31">
        <v>7</v>
      </c>
      <c r="F147" s="25">
        <v>2</v>
      </c>
      <c r="G147" s="26" t="s">
        <v>80</v>
      </c>
      <c r="H147" s="8"/>
      <c r="I147" s="8" t="s">
        <v>13</v>
      </c>
    </row>
    <row r="148" spans="1:9" ht="15.75" x14ac:dyDescent="0.25">
      <c r="A148" s="13">
        <v>13</v>
      </c>
      <c r="B148" s="22" t="s">
        <v>81</v>
      </c>
      <c r="C148" s="27">
        <v>40158</v>
      </c>
      <c r="D148" s="30" t="s">
        <v>69</v>
      </c>
      <c r="E148" s="31">
        <v>7</v>
      </c>
      <c r="F148" s="25">
        <v>2</v>
      </c>
      <c r="G148" s="26" t="s">
        <v>80</v>
      </c>
      <c r="H148" s="8"/>
      <c r="I148" s="8" t="s">
        <v>70</v>
      </c>
    </row>
    <row r="149" spans="1:9" ht="15.75" x14ac:dyDescent="0.25">
      <c r="A149" s="13">
        <v>14</v>
      </c>
      <c r="B149" s="22" t="s">
        <v>82</v>
      </c>
      <c r="C149" s="27">
        <v>40444</v>
      </c>
      <c r="D149" s="30" t="s">
        <v>78</v>
      </c>
      <c r="E149" s="31">
        <v>7</v>
      </c>
      <c r="F149" s="25">
        <v>2</v>
      </c>
      <c r="G149" s="26" t="s">
        <v>80</v>
      </c>
      <c r="H149" s="8"/>
      <c r="I149" s="8" t="s">
        <v>63</v>
      </c>
    </row>
    <row r="150" spans="1:9" ht="15.75" x14ac:dyDescent="0.25">
      <c r="A150" s="13">
        <v>15</v>
      </c>
      <c r="B150" s="22" t="s">
        <v>83</v>
      </c>
      <c r="C150" s="27">
        <v>40364</v>
      </c>
      <c r="D150" s="30" t="s">
        <v>69</v>
      </c>
      <c r="E150" s="31">
        <v>7</v>
      </c>
      <c r="F150" s="25">
        <v>2</v>
      </c>
      <c r="G150" s="26" t="s">
        <v>80</v>
      </c>
      <c r="H150" s="8"/>
      <c r="I150" s="8" t="s">
        <v>70</v>
      </c>
    </row>
    <row r="151" spans="1:9" ht="15.75" x14ac:dyDescent="0.25">
      <c r="A151" s="13">
        <v>16</v>
      </c>
      <c r="B151" s="22" t="s">
        <v>84</v>
      </c>
      <c r="C151" s="27">
        <v>40267</v>
      </c>
      <c r="D151" s="30" t="s">
        <v>61</v>
      </c>
      <c r="E151" s="31">
        <v>7</v>
      </c>
      <c r="F151" s="25">
        <v>2</v>
      </c>
      <c r="G151" s="26" t="s">
        <v>80</v>
      </c>
      <c r="H151" s="8"/>
      <c r="I151" s="8" t="s">
        <v>63</v>
      </c>
    </row>
    <row r="152" spans="1:9" ht="15.75" x14ac:dyDescent="0.25">
      <c r="A152" s="13">
        <v>17</v>
      </c>
      <c r="B152" s="22" t="s">
        <v>85</v>
      </c>
      <c r="C152" s="27">
        <v>40311</v>
      </c>
      <c r="D152" s="30" t="s">
        <v>65</v>
      </c>
      <c r="E152" s="31">
        <v>7</v>
      </c>
      <c r="F152" s="25">
        <v>1</v>
      </c>
      <c r="G152" s="26" t="s">
        <v>80</v>
      </c>
      <c r="H152" s="8"/>
      <c r="I152" s="8" t="s">
        <v>13</v>
      </c>
    </row>
    <row r="153" spans="1:9" ht="15.75" x14ac:dyDescent="0.25">
      <c r="A153" s="13">
        <v>18</v>
      </c>
      <c r="B153" s="22" t="s">
        <v>86</v>
      </c>
      <c r="C153" s="27">
        <v>40435</v>
      </c>
      <c r="D153" s="30" t="s">
        <v>65</v>
      </c>
      <c r="E153" s="31">
        <v>7</v>
      </c>
      <c r="F153" s="25">
        <v>1</v>
      </c>
      <c r="G153" s="26" t="s">
        <v>80</v>
      </c>
      <c r="H153" s="8"/>
      <c r="I153" s="8" t="s">
        <v>13</v>
      </c>
    </row>
    <row r="154" spans="1:9" ht="15.75" x14ac:dyDescent="0.25">
      <c r="A154" s="13">
        <v>19</v>
      </c>
      <c r="B154" s="22" t="s">
        <v>87</v>
      </c>
      <c r="C154" s="27">
        <v>40188</v>
      </c>
      <c r="D154" s="30" t="s">
        <v>78</v>
      </c>
      <c r="E154" s="31">
        <v>7</v>
      </c>
      <c r="F154" s="25">
        <v>1</v>
      </c>
      <c r="G154" s="26" t="s">
        <v>80</v>
      </c>
      <c r="H154" s="8"/>
      <c r="I154" s="8" t="s">
        <v>63</v>
      </c>
    </row>
    <row r="155" spans="1:9" ht="15.75" x14ac:dyDescent="0.25">
      <c r="A155" s="13">
        <v>20</v>
      </c>
      <c r="B155" s="22" t="s">
        <v>88</v>
      </c>
      <c r="C155" s="27">
        <v>40274</v>
      </c>
      <c r="D155" s="30" t="s">
        <v>65</v>
      </c>
      <c r="E155" s="31">
        <v>7</v>
      </c>
      <c r="F155" s="25">
        <v>1</v>
      </c>
      <c r="G155" s="26" t="s">
        <v>80</v>
      </c>
      <c r="H155" s="8"/>
      <c r="I155" s="8" t="s">
        <v>13</v>
      </c>
    </row>
    <row r="156" spans="1:9" ht="15.75" x14ac:dyDescent="0.25">
      <c r="A156" s="13">
        <v>21</v>
      </c>
      <c r="B156" s="22" t="s">
        <v>89</v>
      </c>
      <c r="C156" s="27">
        <v>40346</v>
      </c>
      <c r="D156" s="30" t="s">
        <v>61</v>
      </c>
      <c r="E156" s="31">
        <v>7</v>
      </c>
      <c r="F156" s="25">
        <v>1</v>
      </c>
      <c r="G156" s="26" t="s">
        <v>80</v>
      </c>
      <c r="H156" s="8"/>
      <c r="I156" s="8" t="s">
        <v>63</v>
      </c>
    </row>
    <row r="157" spans="1:9" ht="15.75" x14ac:dyDescent="0.25">
      <c r="A157" s="13">
        <v>22</v>
      </c>
      <c r="B157" s="22" t="s">
        <v>90</v>
      </c>
      <c r="C157" s="27">
        <v>40477</v>
      </c>
      <c r="D157" s="30" t="s">
        <v>65</v>
      </c>
      <c r="E157" s="31">
        <v>7</v>
      </c>
      <c r="F157" s="25">
        <v>0</v>
      </c>
      <c r="G157" s="26" t="s">
        <v>80</v>
      </c>
      <c r="H157" s="8"/>
      <c r="I157" s="8" t="s">
        <v>13</v>
      </c>
    </row>
    <row r="158" spans="1:9" ht="15.75" x14ac:dyDescent="0.25">
      <c r="A158" s="13">
        <v>23</v>
      </c>
      <c r="B158" s="28" t="s">
        <v>91</v>
      </c>
      <c r="C158" s="27">
        <v>40485</v>
      </c>
      <c r="D158" s="36" t="s">
        <v>69</v>
      </c>
      <c r="E158" s="37">
        <v>7</v>
      </c>
      <c r="F158" s="25">
        <v>0</v>
      </c>
      <c r="G158" s="26" t="s">
        <v>80</v>
      </c>
      <c r="H158" s="8"/>
      <c r="I158" s="8" t="s">
        <v>70</v>
      </c>
    </row>
    <row r="159" spans="1:9" ht="15.75" x14ac:dyDescent="0.25">
      <c r="A159" s="13">
        <v>24</v>
      </c>
      <c r="B159" s="22" t="s">
        <v>92</v>
      </c>
      <c r="C159" s="27">
        <v>40362</v>
      </c>
      <c r="D159" s="24" t="s">
        <v>65</v>
      </c>
      <c r="E159" s="24">
        <v>7</v>
      </c>
      <c r="F159" s="25">
        <v>0</v>
      </c>
      <c r="G159" s="26" t="s">
        <v>80</v>
      </c>
      <c r="H159" s="8"/>
      <c r="I159" s="8" t="s">
        <v>13</v>
      </c>
    </row>
    <row r="160" spans="1:9" ht="15.75" x14ac:dyDescent="0.25">
      <c r="A160" s="13">
        <v>25</v>
      </c>
      <c r="B160" s="22" t="s">
        <v>93</v>
      </c>
      <c r="C160" s="27">
        <v>40270</v>
      </c>
      <c r="D160" s="24" t="s">
        <v>69</v>
      </c>
      <c r="E160" s="24">
        <v>7</v>
      </c>
      <c r="F160" s="25">
        <v>0</v>
      </c>
      <c r="G160" s="26" t="s">
        <v>80</v>
      </c>
      <c r="H160" s="8"/>
      <c r="I160" s="8" t="s">
        <v>70</v>
      </c>
    </row>
    <row r="161" spans="1:9" ht="15.75" x14ac:dyDescent="0.25">
      <c r="A161" s="13">
        <v>26</v>
      </c>
      <c r="B161" s="22" t="s">
        <v>94</v>
      </c>
      <c r="C161" s="27">
        <v>40482</v>
      </c>
      <c r="D161" s="24" t="s">
        <v>78</v>
      </c>
      <c r="E161" s="24">
        <v>7</v>
      </c>
      <c r="F161" s="38">
        <v>0</v>
      </c>
      <c r="G161" s="26" t="s">
        <v>80</v>
      </c>
      <c r="H161" s="8"/>
      <c r="I161" s="8" t="s">
        <v>63</v>
      </c>
    </row>
    <row r="162" spans="1:9" ht="15.75" x14ac:dyDescent="0.25">
      <c r="A162" s="15"/>
      <c r="B162" s="8"/>
      <c r="C162" s="19"/>
      <c r="D162" s="15"/>
      <c r="E162" s="15"/>
      <c r="F162" s="8"/>
      <c r="G162" s="15"/>
      <c r="H162" s="15"/>
      <c r="I162" s="11"/>
    </row>
    <row r="163" spans="1:9" ht="15.75" x14ac:dyDescent="0.25">
      <c r="A163" s="13">
        <v>1</v>
      </c>
      <c r="B163" s="22" t="s">
        <v>95</v>
      </c>
      <c r="C163" s="27">
        <f>[6]События!C3</f>
        <v>39815</v>
      </c>
      <c r="D163" s="30">
        <v>8</v>
      </c>
      <c r="E163" s="31">
        <v>8</v>
      </c>
      <c r="F163" s="25">
        <v>5</v>
      </c>
      <c r="G163" s="26" t="s">
        <v>62</v>
      </c>
      <c r="H163" s="8"/>
      <c r="I163" s="8" t="s">
        <v>25</v>
      </c>
    </row>
    <row r="164" spans="1:9" ht="15.75" x14ac:dyDescent="0.25">
      <c r="A164" s="13">
        <v>2</v>
      </c>
      <c r="B164" s="22" t="s">
        <v>96</v>
      </c>
      <c r="C164" s="27">
        <f>[6]События!C4</f>
        <v>39808</v>
      </c>
      <c r="D164" s="30">
        <v>8</v>
      </c>
      <c r="E164" s="31">
        <v>8</v>
      </c>
      <c r="F164" s="25">
        <v>5</v>
      </c>
      <c r="G164" s="26" t="s">
        <v>62</v>
      </c>
      <c r="H164" s="8"/>
      <c r="I164" s="8" t="s">
        <v>25</v>
      </c>
    </row>
    <row r="165" spans="1:9" ht="15.75" x14ac:dyDescent="0.25">
      <c r="A165" s="13">
        <v>3</v>
      </c>
      <c r="B165" s="22" t="s">
        <v>97</v>
      </c>
      <c r="C165" s="27">
        <f>[6]События!C5</f>
        <v>39947</v>
      </c>
      <c r="D165" s="30">
        <v>8</v>
      </c>
      <c r="E165" s="31">
        <v>8</v>
      </c>
      <c r="F165" s="25">
        <v>5</v>
      </c>
      <c r="G165" s="26" t="s">
        <v>62</v>
      </c>
      <c r="H165" s="8"/>
      <c r="I165" s="8" t="s">
        <v>25</v>
      </c>
    </row>
    <row r="166" spans="1:9" ht="15.75" x14ac:dyDescent="0.25">
      <c r="A166" s="13">
        <v>4</v>
      </c>
      <c r="B166" s="22" t="s">
        <v>98</v>
      </c>
      <c r="C166" s="27">
        <f>[6]События!C6</f>
        <v>39856</v>
      </c>
      <c r="D166" s="30">
        <v>8</v>
      </c>
      <c r="E166" s="31">
        <v>8</v>
      </c>
      <c r="F166" s="25">
        <v>4</v>
      </c>
      <c r="G166" s="26" t="s">
        <v>67</v>
      </c>
      <c r="H166" s="8"/>
      <c r="I166" s="8" t="s">
        <v>13</v>
      </c>
    </row>
    <row r="167" spans="1:9" ht="15.75" x14ac:dyDescent="0.25">
      <c r="A167" s="13">
        <v>5</v>
      </c>
      <c r="B167" s="22" t="s">
        <v>99</v>
      </c>
      <c r="C167" s="27">
        <f>[6]События!C7</f>
        <v>40029</v>
      </c>
      <c r="D167" s="30">
        <v>8</v>
      </c>
      <c r="E167" s="31">
        <v>8</v>
      </c>
      <c r="F167" s="25">
        <v>4</v>
      </c>
      <c r="G167" s="26" t="s">
        <v>67</v>
      </c>
      <c r="H167" s="8"/>
      <c r="I167" s="8" t="s">
        <v>25</v>
      </c>
    </row>
    <row r="168" spans="1:9" ht="15.75" x14ac:dyDescent="0.25">
      <c r="A168" s="13">
        <v>6</v>
      </c>
      <c r="B168" s="22" t="s">
        <v>100</v>
      </c>
      <c r="C168" s="27">
        <f>[6]События!C8</f>
        <v>39948</v>
      </c>
      <c r="D168" s="30">
        <v>8</v>
      </c>
      <c r="E168" s="31">
        <v>8</v>
      </c>
      <c r="F168" s="25">
        <v>4</v>
      </c>
      <c r="G168" s="26" t="s">
        <v>67</v>
      </c>
      <c r="H168" s="8"/>
      <c r="I168" s="8" t="s">
        <v>25</v>
      </c>
    </row>
    <row r="169" spans="1:9" ht="15.75" x14ac:dyDescent="0.25">
      <c r="A169" s="13">
        <v>7</v>
      </c>
      <c r="B169" s="22" t="s">
        <v>101</v>
      </c>
      <c r="C169" s="27">
        <f>[6]События!C9</f>
        <v>40131</v>
      </c>
      <c r="D169" s="30">
        <v>8</v>
      </c>
      <c r="E169" s="31">
        <v>8</v>
      </c>
      <c r="F169" s="25">
        <v>4</v>
      </c>
      <c r="G169" s="26" t="s">
        <v>67</v>
      </c>
      <c r="H169" s="8"/>
      <c r="I169" s="8" t="s">
        <v>25</v>
      </c>
    </row>
    <row r="170" spans="1:9" ht="15.75" x14ac:dyDescent="0.25">
      <c r="A170" s="13">
        <v>8</v>
      </c>
      <c r="B170" s="22" t="s">
        <v>102</v>
      </c>
      <c r="C170" s="27">
        <f>[6]События!C10</f>
        <v>40083</v>
      </c>
      <c r="D170" s="30">
        <v>8</v>
      </c>
      <c r="E170" s="31">
        <v>8</v>
      </c>
      <c r="F170" s="25">
        <v>3</v>
      </c>
      <c r="G170" s="26" t="s">
        <v>67</v>
      </c>
      <c r="H170" s="8"/>
      <c r="I170" s="8" t="s">
        <v>13</v>
      </c>
    </row>
    <row r="171" spans="1:9" ht="15.75" x14ac:dyDescent="0.25">
      <c r="A171" s="13">
        <v>9</v>
      </c>
      <c r="B171" s="22" t="s">
        <v>103</v>
      </c>
      <c r="C171" s="27">
        <f>[6]События!C11</f>
        <v>39855</v>
      </c>
      <c r="D171" s="30">
        <v>8</v>
      </c>
      <c r="E171" s="31">
        <v>8</v>
      </c>
      <c r="F171" s="25">
        <v>3</v>
      </c>
      <c r="G171" s="26" t="s">
        <v>67</v>
      </c>
      <c r="H171" s="8"/>
      <c r="I171" s="8" t="s">
        <v>25</v>
      </c>
    </row>
    <row r="172" spans="1:9" ht="15.75" x14ac:dyDescent="0.25">
      <c r="A172" s="13">
        <v>10</v>
      </c>
      <c r="B172" s="22" t="s">
        <v>104</v>
      </c>
      <c r="C172" s="27">
        <f>[6]События!C12</f>
        <v>39772</v>
      </c>
      <c r="D172" s="30">
        <v>8</v>
      </c>
      <c r="E172" s="31">
        <v>8</v>
      </c>
      <c r="F172" s="25">
        <v>2</v>
      </c>
      <c r="G172" s="26" t="s">
        <v>80</v>
      </c>
      <c r="H172" s="8"/>
      <c r="I172" s="8" t="s">
        <v>13</v>
      </c>
    </row>
    <row r="173" spans="1:9" ht="15.75" x14ac:dyDescent="0.25">
      <c r="A173" s="13">
        <v>11</v>
      </c>
      <c r="B173" s="22" t="s">
        <v>105</v>
      </c>
      <c r="C173" s="27">
        <f>[6]События!C13</f>
        <v>40008</v>
      </c>
      <c r="D173" s="30">
        <v>8</v>
      </c>
      <c r="E173" s="31">
        <v>8</v>
      </c>
      <c r="F173" s="25">
        <v>2</v>
      </c>
      <c r="G173" s="26" t="s">
        <v>80</v>
      </c>
      <c r="H173" s="8"/>
      <c r="I173" s="8" t="s">
        <v>25</v>
      </c>
    </row>
    <row r="174" spans="1:9" ht="15.75" x14ac:dyDescent="0.25">
      <c r="A174" s="13">
        <v>12</v>
      </c>
      <c r="B174" s="22" t="s">
        <v>106</v>
      </c>
      <c r="C174" s="27">
        <f>[6]События!C14</f>
        <v>39863</v>
      </c>
      <c r="D174" s="30">
        <v>8</v>
      </c>
      <c r="E174" s="31">
        <v>8</v>
      </c>
      <c r="F174" s="25">
        <v>2</v>
      </c>
      <c r="G174" s="26" t="s">
        <v>80</v>
      </c>
      <c r="H174" s="8"/>
      <c r="I174" s="8" t="s">
        <v>13</v>
      </c>
    </row>
    <row r="175" spans="1:9" ht="15.75" x14ac:dyDescent="0.25">
      <c r="A175" s="13">
        <v>13</v>
      </c>
      <c r="B175" s="22" t="s">
        <v>107</v>
      </c>
      <c r="C175" s="27">
        <f>[6]События!C15</f>
        <v>40038</v>
      </c>
      <c r="D175" s="30">
        <v>8</v>
      </c>
      <c r="E175" s="31">
        <v>8</v>
      </c>
      <c r="F175" s="25">
        <v>2</v>
      </c>
      <c r="G175" s="26" t="s">
        <v>80</v>
      </c>
      <c r="H175" s="8"/>
      <c r="I175" s="8" t="s">
        <v>13</v>
      </c>
    </row>
    <row r="176" spans="1:9" ht="15.75" x14ac:dyDescent="0.25">
      <c r="A176" s="13">
        <v>14</v>
      </c>
      <c r="B176" s="22" t="s">
        <v>108</v>
      </c>
      <c r="C176" s="27">
        <f>[6]События!C16</f>
        <v>40166</v>
      </c>
      <c r="D176" s="30">
        <v>8</v>
      </c>
      <c r="E176" s="31">
        <v>8</v>
      </c>
      <c r="F176" s="25">
        <v>2</v>
      </c>
      <c r="G176" s="26" t="s">
        <v>80</v>
      </c>
      <c r="H176" s="8"/>
      <c r="I176" s="8" t="s">
        <v>25</v>
      </c>
    </row>
    <row r="177" spans="1:9" ht="15.75" x14ac:dyDescent="0.25">
      <c r="A177" s="13">
        <v>15</v>
      </c>
      <c r="B177" s="22" t="s">
        <v>109</v>
      </c>
      <c r="C177" s="27">
        <f>[6]События!C17</f>
        <v>40069</v>
      </c>
      <c r="D177" s="30">
        <v>8</v>
      </c>
      <c r="E177" s="31">
        <v>8</v>
      </c>
      <c r="F177" s="25">
        <v>2</v>
      </c>
      <c r="G177" s="26" t="s">
        <v>80</v>
      </c>
      <c r="H177" s="8"/>
      <c r="I177" s="8" t="s">
        <v>13</v>
      </c>
    </row>
    <row r="178" spans="1:9" ht="15.75" x14ac:dyDescent="0.25">
      <c r="A178" s="13">
        <v>16</v>
      </c>
      <c r="B178" s="22" t="s">
        <v>110</v>
      </c>
      <c r="C178" s="27">
        <f>[6]События!C18</f>
        <v>39886</v>
      </c>
      <c r="D178" s="30">
        <v>8</v>
      </c>
      <c r="E178" s="31">
        <v>8</v>
      </c>
      <c r="F178" s="25">
        <v>2</v>
      </c>
      <c r="G178" s="26" t="s">
        <v>80</v>
      </c>
      <c r="H178" s="8"/>
      <c r="I178" s="8" t="s">
        <v>13</v>
      </c>
    </row>
    <row r="179" spans="1:9" ht="15.75" x14ac:dyDescent="0.25">
      <c r="A179" s="13">
        <v>17</v>
      </c>
      <c r="B179" s="22" t="s">
        <v>111</v>
      </c>
      <c r="C179" s="27">
        <f>[6]События!C19</f>
        <v>40004</v>
      </c>
      <c r="D179" s="30">
        <v>8</v>
      </c>
      <c r="E179" s="31">
        <v>8</v>
      </c>
      <c r="F179" s="25">
        <v>2</v>
      </c>
      <c r="G179" s="26" t="s">
        <v>80</v>
      </c>
      <c r="H179" s="8"/>
      <c r="I179" s="8" t="s">
        <v>13</v>
      </c>
    </row>
    <row r="180" spans="1:9" ht="15.75" x14ac:dyDescent="0.25">
      <c r="A180" s="13">
        <v>18</v>
      </c>
      <c r="B180" s="22" t="s">
        <v>112</v>
      </c>
      <c r="C180" s="27">
        <f>[6]События!C20</f>
        <v>40230</v>
      </c>
      <c r="D180" s="30">
        <v>8</v>
      </c>
      <c r="E180" s="31">
        <v>8</v>
      </c>
      <c r="F180" s="25">
        <v>2</v>
      </c>
      <c r="G180" s="26" t="s">
        <v>80</v>
      </c>
      <c r="H180" s="8"/>
      <c r="I180" s="8" t="s">
        <v>25</v>
      </c>
    </row>
    <row r="181" spans="1:9" ht="15.75" x14ac:dyDescent="0.25">
      <c r="A181" s="13">
        <v>19</v>
      </c>
      <c r="B181" s="22" t="s">
        <v>113</v>
      </c>
      <c r="C181" s="27">
        <f>[6]События!C21</f>
        <v>40130</v>
      </c>
      <c r="D181" s="30">
        <v>8</v>
      </c>
      <c r="E181" s="31">
        <v>8</v>
      </c>
      <c r="F181" s="25">
        <v>2</v>
      </c>
      <c r="G181" s="26" t="s">
        <v>80</v>
      </c>
      <c r="H181" s="8"/>
      <c r="I181" s="8" t="s">
        <v>70</v>
      </c>
    </row>
    <row r="182" spans="1:9" ht="15.75" x14ac:dyDescent="0.25">
      <c r="A182" s="13">
        <v>20</v>
      </c>
      <c r="B182" s="22" t="s">
        <v>114</v>
      </c>
      <c r="C182" s="27">
        <f>[6]События!C22</f>
        <v>39858</v>
      </c>
      <c r="D182" s="30">
        <v>8</v>
      </c>
      <c r="E182" s="31">
        <v>8</v>
      </c>
      <c r="F182" s="25">
        <v>2</v>
      </c>
      <c r="G182" s="26" t="s">
        <v>80</v>
      </c>
      <c r="H182" s="8"/>
      <c r="I182" s="8" t="s">
        <v>25</v>
      </c>
    </row>
    <row r="183" spans="1:9" ht="15.75" x14ac:dyDescent="0.25">
      <c r="A183" s="13">
        <v>21</v>
      </c>
      <c r="B183" s="22" t="s">
        <v>115</v>
      </c>
      <c r="C183" s="27">
        <f>[6]События!C23</f>
        <v>39925</v>
      </c>
      <c r="D183" s="30">
        <v>8</v>
      </c>
      <c r="E183" s="31">
        <v>8</v>
      </c>
      <c r="F183" s="25">
        <v>2</v>
      </c>
      <c r="G183" s="26" t="s">
        <v>80</v>
      </c>
      <c r="H183" s="8"/>
      <c r="I183" s="8" t="s">
        <v>17</v>
      </c>
    </row>
    <row r="184" spans="1:9" ht="15.75" x14ac:dyDescent="0.25">
      <c r="A184" s="13">
        <v>22</v>
      </c>
      <c r="B184" s="22" t="s">
        <v>116</v>
      </c>
      <c r="C184" s="27">
        <f>[6]События!C24</f>
        <v>39969</v>
      </c>
      <c r="D184" s="30">
        <v>8</v>
      </c>
      <c r="E184" s="31">
        <v>8</v>
      </c>
      <c r="F184" s="25">
        <v>2</v>
      </c>
      <c r="G184" s="26" t="s">
        <v>80</v>
      </c>
      <c r="H184" s="8"/>
      <c r="I184" s="8" t="s">
        <v>17</v>
      </c>
    </row>
    <row r="185" spans="1:9" ht="15.75" x14ac:dyDescent="0.25">
      <c r="A185" s="13">
        <v>23</v>
      </c>
      <c r="B185" s="22" t="s">
        <v>117</v>
      </c>
      <c r="C185" s="27">
        <f>[6]События!C25</f>
        <v>40061</v>
      </c>
      <c r="D185" s="30">
        <v>8</v>
      </c>
      <c r="E185" s="31">
        <v>8</v>
      </c>
      <c r="F185" s="25">
        <v>2</v>
      </c>
      <c r="G185" s="26" t="s">
        <v>80</v>
      </c>
      <c r="H185" s="8"/>
      <c r="I185" s="8" t="s">
        <v>17</v>
      </c>
    </row>
    <row r="186" spans="1:9" ht="15.75" x14ac:dyDescent="0.25">
      <c r="A186" s="13">
        <v>24</v>
      </c>
      <c r="B186" s="22" t="s">
        <v>118</v>
      </c>
      <c r="C186" s="27">
        <f>[6]События!C26</f>
        <v>40050</v>
      </c>
      <c r="D186" s="30">
        <v>8</v>
      </c>
      <c r="E186" s="31">
        <v>8</v>
      </c>
      <c r="F186" s="25">
        <v>2</v>
      </c>
      <c r="G186" s="26" t="s">
        <v>80</v>
      </c>
      <c r="H186" s="8"/>
      <c r="I186" s="8" t="s">
        <v>17</v>
      </c>
    </row>
    <row r="187" spans="1:9" ht="15.75" x14ac:dyDescent="0.25">
      <c r="A187" s="13">
        <v>25</v>
      </c>
      <c r="B187" s="22" t="s">
        <v>119</v>
      </c>
      <c r="C187" s="27">
        <f>[6]События!C27</f>
        <v>40134</v>
      </c>
      <c r="D187" s="30">
        <v>8</v>
      </c>
      <c r="E187" s="31">
        <v>8</v>
      </c>
      <c r="F187" s="25">
        <v>2</v>
      </c>
      <c r="G187" s="26" t="s">
        <v>80</v>
      </c>
      <c r="H187" s="8"/>
      <c r="I187" s="8" t="s">
        <v>17</v>
      </c>
    </row>
    <row r="188" spans="1:9" ht="15.75" x14ac:dyDescent="0.25">
      <c r="A188" s="13">
        <v>26</v>
      </c>
      <c r="B188" s="22" t="s">
        <v>120</v>
      </c>
      <c r="C188" s="27">
        <f>[6]События!C28</f>
        <v>39815</v>
      </c>
      <c r="D188" s="30">
        <v>8</v>
      </c>
      <c r="E188" s="31">
        <v>8</v>
      </c>
      <c r="F188" s="24">
        <v>2</v>
      </c>
      <c r="G188" s="26" t="s">
        <v>80</v>
      </c>
      <c r="H188" s="8"/>
      <c r="I188" s="8" t="s">
        <v>70</v>
      </c>
    </row>
    <row r="189" spans="1:9" ht="15.75" x14ac:dyDescent="0.25">
      <c r="A189" s="13">
        <v>27</v>
      </c>
      <c r="B189" s="22" t="s">
        <v>121</v>
      </c>
      <c r="C189" s="27">
        <f>[6]События!C29</f>
        <v>40020</v>
      </c>
      <c r="D189" s="30">
        <v>8</v>
      </c>
      <c r="E189" s="31">
        <v>8</v>
      </c>
      <c r="F189" s="25">
        <v>1</v>
      </c>
      <c r="G189" s="26" t="s">
        <v>80</v>
      </c>
      <c r="H189" s="8"/>
      <c r="I189" s="8" t="s">
        <v>13</v>
      </c>
    </row>
    <row r="190" spans="1:9" ht="15.75" x14ac:dyDescent="0.25">
      <c r="A190" s="13">
        <v>28</v>
      </c>
      <c r="B190" s="22" t="s">
        <v>122</v>
      </c>
      <c r="C190" s="27">
        <f>[6]События!C30</f>
        <v>40072</v>
      </c>
      <c r="D190" s="30">
        <v>8</v>
      </c>
      <c r="E190" s="31">
        <v>8</v>
      </c>
      <c r="F190" s="25">
        <v>1</v>
      </c>
      <c r="G190" s="26" t="s">
        <v>80</v>
      </c>
      <c r="H190" s="8"/>
      <c r="I190" s="8" t="s">
        <v>13</v>
      </c>
    </row>
    <row r="191" spans="1:9" ht="15.75" x14ac:dyDescent="0.25">
      <c r="A191" s="13">
        <v>29</v>
      </c>
      <c r="B191" s="22" t="s">
        <v>123</v>
      </c>
      <c r="C191" s="27">
        <f>[6]События!C31</f>
        <v>39991</v>
      </c>
      <c r="D191" s="30">
        <v>8</v>
      </c>
      <c r="E191" s="31">
        <v>8</v>
      </c>
      <c r="F191" s="25">
        <v>1</v>
      </c>
      <c r="G191" s="26" t="s">
        <v>80</v>
      </c>
      <c r="H191" s="8"/>
      <c r="I191" s="8" t="s">
        <v>25</v>
      </c>
    </row>
    <row r="192" spans="1:9" ht="15.75" x14ac:dyDescent="0.25">
      <c r="A192" s="13">
        <v>30</v>
      </c>
      <c r="B192" s="22" t="s">
        <v>124</v>
      </c>
      <c r="C192" s="27">
        <f>[6]События!C32</f>
        <v>39751</v>
      </c>
      <c r="D192" s="30">
        <v>8</v>
      </c>
      <c r="E192" s="31">
        <v>8</v>
      </c>
      <c r="F192" s="25">
        <v>1</v>
      </c>
      <c r="G192" s="26" t="s">
        <v>80</v>
      </c>
      <c r="H192" s="8"/>
      <c r="I192" s="8" t="s">
        <v>25</v>
      </c>
    </row>
    <row r="193" spans="1:9" ht="15.75" x14ac:dyDescent="0.25">
      <c r="A193" s="13">
        <v>31</v>
      </c>
      <c r="B193" s="22" t="s">
        <v>125</v>
      </c>
      <c r="C193" s="27">
        <f>[6]События!C33</f>
        <v>39928</v>
      </c>
      <c r="D193" s="30">
        <v>8</v>
      </c>
      <c r="E193" s="31">
        <v>8</v>
      </c>
      <c r="F193" s="25">
        <v>1</v>
      </c>
      <c r="G193" s="26" t="s">
        <v>80</v>
      </c>
      <c r="H193" s="8"/>
      <c r="I193" s="8" t="s">
        <v>25</v>
      </c>
    </row>
    <row r="194" spans="1:9" ht="15.75" x14ac:dyDescent="0.25">
      <c r="A194" s="13">
        <v>32</v>
      </c>
      <c r="B194" s="22" t="s">
        <v>126</v>
      </c>
      <c r="C194" s="27">
        <f>[6]События!C34</f>
        <v>40008</v>
      </c>
      <c r="D194" s="30">
        <v>8</v>
      </c>
      <c r="E194" s="31">
        <v>8</v>
      </c>
      <c r="F194" s="25">
        <v>1</v>
      </c>
      <c r="G194" s="26" t="s">
        <v>80</v>
      </c>
      <c r="H194" s="8"/>
      <c r="I194" s="8" t="s">
        <v>25</v>
      </c>
    </row>
    <row r="195" spans="1:9" ht="15.75" x14ac:dyDescent="0.25">
      <c r="A195" s="13">
        <v>33</v>
      </c>
      <c r="B195" s="22" t="s">
        <v>127</v>
      </c>
      <c r="C195" s="27">
        <f>[6]События!C35</f>
        <v>40033</v>
      </c>
      <c r="D195" s="30">
        <v>8</v>
      </c>
      <c r="E195" s="31">
        <v>8</v>
      </c>
      <c r="F195" s="25">
        <v>1</v>
      </c>
      <c r="G195" s="26" t="s">
        <v>80</v>
      </c>
      <c r="H195" s="8"/>
      <c r="I195" s="8" t="s">
        <v>17</v>
      </c>
    </row>
    <row r="196" spans="1:9" ht="15.75" x14ac:dyDescent="0.25">
      <c r="A196" s="13">
        <v>34</v>
      </c>
      <c r="B196" s="22" t="s">
        <v>128</v>
      </c>
      <c r="C196" s="27">
        <f>[6]События!C36</f>
        <v>39254</v>
      </c>
      <c r="D196" s="30">
        <v>8</v>
      </c>
      <c r="E196" s="31">
        <v>8</v>
      </c>
      <c r="F196" s="25">
        <v>1</v>
      </c>
      <c r="G196" s="26" t="s">
        <v>80</v>
      </c>
      <c r="H196" s="8"/>
      <c r="I196" s="8" t="s">
        <v>17</v>
      </c>
    </row>
    <row r="197" spans="1:9" ht="15.75" x14ac:dyDescent="0.25">
      <c r="A197" s="13">
        <v>35</v>
      </c>
      <c r="B197" s="22" t="s">
        <v>129</v>
      </c>
      <c r="C197" s="27">
        <f>[6]События!C37</f>
        <v>40001</v>
      </c>
      <c r="D197" s="30">
        <v>8</v>
      </c>
      <c r="E197" s="31">
        <v>8</v>
      </c>
      <c r="F197" s="24">
        <v>1</v>
      </c>
      <c r="G197" s="26" t="s">
        <v>80</v>
      </c>
      <c r="H197" s="8"/>
      <c r="I197" s="8" t="s">
        <v>70</v>
      </c>
    </row>
    <row r="198" spans="1:9" ht="15.75" x14ac:dyDescent="0.25">
      <c r="A198" s="13">
        <v>36</v>
      </c>
      <c r="B198" s="15" t="s">
        <v>130</v>
      </c>
      <c r="C198" s="27">
        <f>[6]События!C38</f>
        <v>39867</v>
      </c>
      <c r="D198" s="30">
        <v>8</v>
      </c>
      <c r="E198" s="31">
        <v>8</v>
      </c>
      <c r="F198" s="24">
        <v>1</v>
      </c>
      <c r="G198" s="26" t="s">
        <v>80</v>
      </c>
      <c r="H198" s="8"/>
      <c r="I198" s="8" t="s">
        <v>70</v>
      </c>
    </row>
    <row r="199" spans="1:9" ht="15.75" x14ac:dyDescent="0.25">
      <c r="A199" s="13">
        <v>37</v>
      </c>
      <c r="B199" s="22" t="s">
        <v>131</v>
      </c>
      <c r="C199" s="27">
        <f>[6]События!C39</f>
        <v>39837</v>
      </c>
      <c r="D199" s="30">
        <v>8</v>
      </c>
      <c r="E199" s="31">
        <v>8</v>
      </c>
      <c r="F199" s="25">
        <v>0</v>
      </c>
      <c r="G199" s="26" t="s">
        <v>80</v>
      </c>
      <c r="H199" s="8"/>
      <c r="I199" s="8" t="s">
        <v>25</v>
      </c>
    </row>
    <row r="200" spans="1:9" ht="15.75" x14ac:dyDescent="0.25">
      <c r="A200" s="13">
        <v>38</v>
      </c>
      <c r="B200" s="22" t="s">
        <v>132</v>
      </c>
      <c r="C200" s="27">
        <f>[6]События!C40</f>
        <v>39890</v>
      </c>
      <c r="D200" s="30">
        <v>8</v>
      </c>
      <c r="E200" s="31">
        <v>8</v>
      </c>
      <c r="F200" s="25">
        <v>0</v>
      </c>
      <c r="G200" s="26" t="s">
        <v>80</v>
      </c>
      <c r="H200" s="8"/>
      <c r="I200" s="8" t="s">
        <v>70</v>
      </c>
    </row>
    <row r="201" spans="1:9" ht="15.75" x14ac:dyDescent="0.25">
      <c r="A201" s="13">
        <v>39</v>
      </c>
      <c r="B201" s="22" t="s">
        <v>133</v>
      </c>
      <c r="C201" s="27">
        <f>[6]События!C41</f>
        <v>39837</v>
      </c>
      <c r="D201" s="30">
        <v>8</v>
      </c>
      <c r="E201" s="31">
        <v>8</v>
      </c>
      <c r="F201" s="25">
        <v>0</v>
      </c>
      <c r="G201" s="26" t="s">
        <v>80</v>
      </c>
      <c r="H201" s="8"/>
      <c r="I201" s="8" t="s">
        <v>70</v>
      </c>
    </row>
    <row r="202" spans="1:9" ht="15.75" x14ac:dyDescent="0.25">
      <c r="A202" s="13">
        <v>40</v>
      </c>
      <c r="B202" s="22" t="s">
        <v>134</v>
      </c>
      <c r="C202" s="27">
        <f>[6]События!C42</f>
        <v>39926</v>
      </c>
      <c r="D202" s="30">
        <v>8</v>
      </c>
      <c r="E202" s="31">
        <v>8</v>
      </c>
      <c r="F202" s="25">
        <v>0</v>
      </c>
      <c r="G202" s="26" t="s">
        <v>80</v>
      </c>
      <c r="H202" s="8"/>
      <c r="I202" s="8" t="s">
        <v>70</v>
      </c>
    </row>
    <row r="203" spans="1:9" ht="15.75" x14ac:dyDescent="0.25">
      <c r="A203" s="8">
        <v>41</v>
      </c>
      <c r="B203" s="29" t="s">
        <v>135</v>
      </c>
      <c r="C203" s="51">
        <f>[6]События!C43</f>
        <v>39886</v>
      </c>
      <c r="D203" s="30">
        <v>8</v>
      </c>
      <c r="E203" s="31">
        <v>8</v>
      </c>
      <c r="F203" s="25">
        <v>0</v>
      </c>
      <c r="G203" s="26" t="s">
        <v>80</v>
      </c>
      <c r="H203" s="8"/>
      <c r="I203" s="8" t="s">
        <v>70</v>
      </c>
    </row>
    <row r="204" spans="1:9" ht="15.75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.75" x14ac:dyDescent="0.25">
      <c r="A205" s="39" t="s">
        <v>136</v>
      </c>
      <c r="B205" s="40" t="s">
        <v>137</v>
      </c>
      <c r="C205" s="41">
        <v>39837</v>
      </c>
      <c r="D205" s="42" t="s">
        <v>138</v>
      </c>
      <c r="E205" s="42">
        <v>9</v>
      </c>
      <c r="F205" s="57">
        <v>6</v>
      </c>
      <c r="G205" s="43" t="s">
        <v>12</v>
      </c>
      <c r="H205" s="40"/>
      <c r="I205" s="22" t="s">
        <v>70</v>
      </c>
    </row>
    <row r="206" spans="1:9" ht="15.75" x14ac:dyDescent="0.25">
      <c r="A206" s="39">
        <v>2</v>
      </c>
      <c r="B206" s="40" t="s">
        <v>139</v>
      </c>
      <c r="C206" s="42" t="s">
        <v>140</v>
      </c>
      <c r="D206" s="42" t="s">
        <v>141</v>
      </c>
      <c r="E206" s="42" t="s">
        <v>142</v>
      </c>
      <c r="F206" s="57" t="s">
        <v>143</v>
      </c>
      <c r="G206" s="43" t="s">
        <v>144</v>
      </c>
      <c r="H206" s="40"/>
      <c r="I206" s="22" t="s">
        <v>145</v>
      </c>
    </row>
    <row r="207" spans="1:9" ht="15.75" x14ac:dyDescent="0.25">
      <c r="A207" s="39">
        <v>3</v>
      </c>
      <c r="B207" s="40" t="s">
        <v>146</v>
      </c>
      <c r="C207" s="41">
        <v>39738</v>
      </c>
      <c r="D207" s="42" t="s">
        <v>147</v>
      </c>
      <c r="E207" s="42">
        <v>9</v>
      </c>
      <c r="F207" s="57">
        <v>4</v>
      </c>
      <c r="G207" s="43" t="s">
        <v>19</v>
      </c>
      <c r="H207" s="40"/>
      <c r="I207" s="22" t="s">
        <v>148</v>
      </c>
    </row>
    <row r="208" spans="1:9" ht="15.75" x14ac:dyDescent="0.25">
      <c r="A208" s="39">
        <v>4</v>
      </c>
      <c r="B208" s="40" t="s">
        <v>149</v>
      </c>
      <c r="C208" s="41">
        <v>39174</v>
      </c>
      <c r="D208" s="42" t="s">
        <v>147</v>
      </c>
      <c r="E208" s="42">
        <v>9</v>
      </c>
      <c r="F208" s="57">
        <v>4</v>
      </c>
      <c r="G208" s="43" t="s">
        <v>19</v>
      </c>
      <c r="H208" s="40"/>
      <c r="I208" s="22" t="s">
        <v>148</v>
      </c>
    </row>
    <row r="209" spans="1:9" ht="15.75" x14ac:dyDescent="0.25">
      <c r="A209" s="39">
        <v>5</v>
      </c>
      <c r="B209" s="40" t="s">
        <v>150</v>
      </c>
      <c r="C209" s="41">
        <v>39714</v>
      </c>
      <c r="D209" s="42" t="s">
        <v>138</v>
      </c>
      <c r="E209" s="42">
        <v>9</v>
      </c>
      <c r="F209" s="57">
        <v>3</v>
      </c>
      <c r="G209" s="43" t="s">
        <v>151</v>
      </c>
      <c r="H209" s="40"/>
      <c r="I209" s="22" t="s">
        <v>70</v>
      </c>
    </row>
    <row r="210" spans="1:9" ht="13.5" customHeight="1" x14ac:dyDescent="0.25">
      <c r="A210" s="48">
        <v>6</v>
      </c>
      <c r="B210" s="46" t="s">
        <v>213</v>
      </c>
      <c r="C210" s="49" t="s">
        <v>152</v>
      </c>
      <c r="D210" s="49" t="s">
        <v>147</v>
      </c>
      <c r="E210" s="49">
        <v>9</v>
      </c>
      <c r="F210" s="58" t="s">
        <v>153</v>
      </c>
      <c r="G210" s="44" t="s">
        <v>154</v>
      </c>
      <c r="H210" s="44"/>
      <c r="I210" s="45" t="s">
        <v>148</v>
      </c>
    </row>
    <row r="211" spans="1:9" ht="4.5" hidden="1" customHeight="1" x14ac:dyDescent="0.25">
      <c r="A211" s="48"/>
      <c r="B211" s="47"/>
      <c r="C211" s="49"/>
      <c r="D211" s="49"/>
      <c r="E211" s="49"/>
      <c r="F211" s="58"/>
      <c r="G211" s="44"/>
      <c r="H211" s="44"/>
      <c r="I211" s="45"/>
    </row>
    <row r="212" spans="1:9" ht="15.75" x14ac:dyDescent="0.25">
      <c r="A212" s="39">
        <v>7</v>
      </c>
      <c r="B212" s="40" t="s">
        <v>155</v>
      </c>
      <c r="C212" s="41">
        <v>39751</v>
      </c>
      <c r="D212" s="42" t="s">
        <v>147</v>
      </c>
      <c r="E212" s="42">
        <v>9</v>
      </c>
      <c r="F212" s="57">
        <v>2</v>
      </c>
      <c r="G212" s="40" t="s">
        <v>31</v>
      </c>
      <c r="H212" s="40"/>
      <c r="I212" s="22" t="s">
        <v>148</v>
      </c>
    </row>
    <row r="213" spans="1:9" ht="15.75" x14ac:dyDescent="0.25">
      <c r="A213" s="39">
        <v>8</v>
      </c>
      <c r="B213" s="40" t="s">
        <v>156</v>
      </c>
      <c r="C213" s="41">
        <v>39631</v>
      </c>
      <c r="D213" s="42" t="s">
        <v>157</v>
      </c>
      <c r="E213" s="42">
        <v>9</v>
      </c>
      <c r="F213" s="57">
        <v>2</v>
      </c>
      <c r="G213" s="40" t="s">
        <v>31</v>
      </c>
      <c r="H213" s="40"/>
      <c r="I213" s="22" t="s">
        <v>70</v>
      </c>
    </row>
    <row r="214" spans="1:9" ht="15.75" x14ac:dyDescent="0.25">
      <c r="A214" s="39">
        <v>9</v>
      </c>
      <c r="B214" s="40" t="s">
        <v>158</v>
      </c>
      <c r="C214" s="42" t="s">
        <v>159</v>
      </c>
      <c r="D214" s="42" t="s">
        <v>160</v>
      </c>
      <c r="E214" s="42" t="s">
        <v>142</v>
      </c>
      <c r="F214" s="57" t="s">
        <v>153</v>
      </c>
      <c r="G214" s="40" t="s">
        <v>161</v>
      </c>
      <c r="H214" s="40"/>
      <c r="I214" s="22" t="s">
        <v>162</v>
      </c>
    </row>
    <row r="215" spans="1:9" ht="15.75" x14ac:dyDescent="0.25">
      <c r="A215" s="39">
        <v>10</v>
      </c>
      <c r="B215" s="40" t="s">
        <v>163</v>
      </c>
      <c r="C215" s="41">
        <v>39727</v>
      </c>
      <c r="D215" s="42" t="s">
        <v>138</v>
      </c>
      <c r="E215" s="42">
        <v>9</v>
      </c>
      <c r="F215" s="57">
        <v>2</v>
      </c>
      <c r="G215" s="40" t="s">
        <v>31</v>
      </c>
      <c r="H215" s="40"/>
      <c r="I215" s="22" t="s">
        <v>70</v>
      </c>
    </row>
    <row r="216" spans="1:9" ht="15.75" x14ac:dyDescent="0.25">
      <c r="A216" s="39">
        <v>11</v>
      </c>
      <c r="B216" s="40" t="s">
        <v>164</v>
      </c>
      <c r="C216" s="41">
        <v>39388</v>
      </c>
      <c r="D216" s="42" t="s">
        <v>165</v>
      </c>
      <c r="E216" s="42">
        <v>9</v>
      </c>
      <c r="F216" s="57">
        <v>2</v>
      </c>
      <c r="G216" s="40" t="s">
        <v>31</v>
      </c>
      <c r="H216" s="40"/>
      <c r="I216" s="22" t="s">
        <v>39</v>
      </c>
    </row>
    <row r="217" spans="1:9" ht="15.75" x14ac:dyDescent="0.25">
      <c r="A217" s="39">
        <v>12</v>
      </c>
      <c r="B217" s="40" t="s">
        <v>166</v>
      </c>
      <c r="C217" s="41">
        <v>39434</v>
      </c>
      <c r="D217" s="42" t="s">
        <v>138</v>
      </c>
      <c r="E217" s="42">
        <v>9</v>
      </c>
      <c r="F217" s="57">
        <v>1</v>
      </c>
      <c r="G217" s="40" t="s">
        <v>31</v>
      </c>
      <c r="H217" s="40"/>
      <c r="I217" s="22" t="s">
        <v>70</v>
      </c>
    </row>
    <row r="218" spans="1:9" ht="15.75" x14ac:dyDescent="0.25">
      <c r="A218" s="39">
        <v>13</v>
      </c>
      <c r="B218" s="40" t="s">
        <v>167</v>
      </c>
      <c r="C218" s="41">
        <v>39736</v>
      </c>
      <c r="D218" s="42" t="s">
        <v>138</v>
      </c>
      <c r="E218" s="42">
        <v>9</v>
      </c>
      <c r="F218" s="57">
        <v>1</v>
      </c>
      <c r="G218" s="40" t="s">
        <v>31</v>
      </c>
      <c r="H218" s="40"/>
      <c r="I218" s="22" t="s">
        <v>70</v>
      </c>
    </row>
    <row r="219" spans="1:9" ht="15.75" x14ac:dyDescent="0.25">
      <c r="A219" s="39">
        <v>16</v>
      </c>
      <c r="B219" s="40" t="s">
        <v>168</v>
      </c>
      <c r="C219" s="42" t="s">
        <v>169</v>
      </c>
      <c r="D219" s="42" t="s">
        <v>160</v>
      </c>
      <c r="E219" s="42" t="s">
        <v>142</v>
      </c>
      <c r="F219" s="57" t="s">
        <v>170</v>
      </c>
      <c r="G219" s="40" t="s">
        <v>161</v>
      </c>
      <c r="H219" s="40"/>
      <c r="I219" s="22" t="s">
        <v>162</v>
      </c>
    </row>
    <row r="220" spans="1:9" ht="15.75" x14ac:dyDescent="0.25">
      <c r="A220" s="39">
        <v>15</v>
      </c>
      <c r="B220" s="40" t="s">
        <v>171</v>
      </c>
      <c r="C220" s="42" t="s">
        <v>172</v>
      </c>
      <c r="D220" s="42" t="s">
        <v>160</v>
      </c>
      <c r="E220" s="42" t="s">
        <v>142</v>
      </c>
      <c r="F220" s="57" t="s">
        <v>170</v>
      </c>
      <c r="G220" s="40" t="s">
        <v>161</v>
      </c>
      <c r="H220" s="40"/>
      <c r="I220" s="22" t="s">
        <v>162</v>
      </c>
    </row>
    <row r="221" spans="1:9" ht="15.75" x14ac:dyDescent="0.25">
      <c r="A221" s="39">
        <v>16</v>
      </c>
      <c r="B221" s="40" t="s">
        <v>173</v>
      </c>
      <c r="C221" s="41">
        <v>39618</v>
      </c>
      <c r="D221" s="42" t="s">
        <v>138</v>
      </c>
      <c r="E221" s="42">
        <v>9</v>
      </c>
      <c r="F221" s="57">
        <v>1</v>
      </c>
      <c r="G221" s="40" t="s">
        <v>31</v>
      </c>
      <c r="H221" s="40"/>
      <c r="I221" s="22" t="s">
        <v>70</v>
      </c>
    </row>
    <row r="222" spans="1:9" ht="15.75" x14ac:dyDescent="0.25">
      <c r="A222" s="39">
        <v>17</v>
      </c>
      <c r="B222" s="40" t="s">
        <v>174</v>
      </c>
      <c r="C222" s="41">
        <v>39708</v>
      </c>
      <c r="D222" s="42" t="s">
        <v>165</v>
      </c>
      <c r="E222" s="42">
        <v>9</v>
      </c>
      <c r="F222" s="57">
        <v>1</v>
      </c>
      <c r="G222" s="40" t="s">
        <v>31</v>
      </c>
      <c r="H222" s="40"/>
      <c r="I222" s="22" t="s">
        <v>175</v>
      </c>
    </row>
    <row r="223" spans="1:9" ht="15.75" x14ac:dyDescent="0.25">
      <c r="A223" s="39">
        <v>18</v>
      </c>
      <c r="B223" s="40" t="s">
        <v>176</v>
      </c>
      <c r="C223" s="42" t="s">
        <v>177</v>
      </c>
      <c r="D223" s="42" t="s">
        <v>160</v>
      </c>
      <c r="E223" s="42" t="s">
        <v>142</v>
      </c>
      <c r="F223" s="57" t="s">
        <v>170</v>
      </c>
      <c r="G223" s="40" t="s">
        <v>161</v>
      </c>
      <c r="H223" s="40"/>
      <c r="I223" s="22" t="s">
        <v>13</v>
      </c>
    </row>
    <row r="224" spans="1:9" ht="15.75" x14ac:dyDescent="0.25">
      <c r="A224" s="39">
        <v>19</v>
      </c>
      <c r="B224" s="40" t="s">
        <v>178</v>
      </c>
      <c r="C224" s="41">
        <v>39505</v>
      </c>
      <c r="D224" s="42" t="s">
        <v>179</v>
      </c>
      <c r="E224" s="42">
        <v>9</v>
      </c>
      <c r="F224" s="57">
        <v>1</v>
      </c>
      <c r="G224" s="40" t="s">
        <v>31</v>
      </c>
      <c r="H224" s="40"/>
      <c r="I224" s="22" t="s">
        <v>17</v>
      </c>
    </row>
    <row r="225" spans="1:9" ht="15.75" x14ac:dyDescent="0.25">
      <c r="A225" s="39">
        <v>20</v>
      </c>
      <c r="B225" s="40" t="s">
        <v>180</v>
      </c>
      <c r="C225" s="42" t="s">
        <v>181</v>
      </c>
      <c r="D225" s="42" t="s">
        <v>182</v>
      </c>
      <c r="E225" s="42" t="s">
        <v>142</v>
      </c>
      <c r="F225" s="57" t="s">
        <v>183</v>
      </c>
      <c r="G225" s="40" t="s">
        <v>161</v>
      </c>
      <c r="H225" s="40"/>
      <c r="I225" s="22" t="s">
        <v>162</v>
      </c>
    </row>
    <row r="226" spans="1:9" ht="15.75" x14ac:dyDescent="0.25">
      <c r="A226" s="39">
        <v>21</v>
      </c>
      <c r="B226" s="40" t="s">
        <v>184</v>
      </c>
      <c r="C226" s="41">
        <v>39620</v>
      </c>
      <c r="D226" s="42" t="s">
        <v>179</v>
      </c>
      <c r="E226" s="42"/>
      <c r="F226" s="57">
        <v>0</v>
      </c>
      <c r="G226" s="40" t="s">
        <v>31</v>
      </c>
      <c r="H226" s="40"/>
      <c r="I226" s="22" t="s">
        <v>17</v>
      </c>
    </row>
    <row r="227" spans="1:9" ht="15.75" x14ac:dyDescent="0.25">
      <c r="A227" s="39">
        <v>22</v>
      </c>
      <c r="B227" s="40" t="s">
        <v>185</v>
      </c>
      <c r="C227" s="41">
        <v>39691</v>
      </c>
      <c r="D227" s="42" t="s">
        <v>138</v>
      </c>
      <c r="E227" s="42">
        <v>9</v>
      </c>
      <c r="F227" s="57">
        <v>0</v>
      </c>
      <c r="G227" s="40" t="s">
        <v>31</v>
      </c>
      <c r="H227" s="40"/>
      <c r="I227" s="22" t="s">
        <v>70</v>
      </c>
    </row>
    <row r="228" spans="1:9" ht="15.75" x14ac:dyDescent="0.25">
      <c r="A228" s="39">
        <v>23</v>
      </c>
      <c r="B228" s="40" t="s">
        <v>186</v>
      </c>
      <c r="C228" s="42" t="s">
        <v>187</v>
      </c>
      <c r="D228" s="42" t="s">
        <v>182</v>
      </c>
      <c r="E228" s="42" t="s">
        <v>188</v>
      </c>
      <c r="F228" s="57" t="s">
        <v>183</v>
      </c>
      <c r="G228" s="40" t="s">
        <v>161</v>
      </c>
      <c r="H228" s="40"/>
      <c r="I228" s="22" t="s">
        <v>162</v>
      </c>
    </row>
    <row r="229" spans="1:9" ht="15.75" x14ac:dyDescent="0.25">
      <c r="A229" s="39">
        <v>24</v>
      </c>
      <c r="B229" s="40" t="s">
        <v>189</v>
      </c>
      <c r="C229" s="41">
        <v>39678</v>
      </c>
      <c r="D229" s="42" t="s">
        <v>138</v>
      </c>
      <c r="E229" s="42">
        <v>9</v>
      </c>
      <c r="F229" s="57">
        <v>0</v>
      </c>
      <c r="G229" s="40" t="s">
        <v>31</v>
      </c>
      <c r="H229" s="40"/>
      <c r="I229" s="22" t="s">
        <v>70</v>
      </c>
    </row>
    <row r="230" spans="1:9" ht="15.75" x14ac:dyDescent="0.25">
      <c r="A230" s="39">
        <v>25</v>
      </c>
      <c r="B230" s="40" t="s">
        <v>190</v>
      </c>
      <c r="C230" s="41">
        <v>39687</v>
      </c>
      <c r="D230" s="42" t="s">
        <v>138</v>
      </c>
      <c r="E230" s="42">
        <v>9</v>
      </c>
      <c r="F230" s="57">
        <v>0</v>
      </c>
      <c r="G230" s="40" t="s">
        <v>31</v>
      </c>
      <c r="H230" s="40"/>
      <c r="I230" s="22" t="s">
        <v>70</v>
      </c>
    </row>
    <row r="231" spans="1:9" ht="15.75" x14ac:dyDescent="0.25">
      <c r="A231" s="39">
        <v>26</v>
      </c>
      <c r="B231" s="40" t="s">
        <v>191</v>
      </c>
      <c r="C231" s="42" t="s">
        <v>192</v>
      </c>
      <c r="D231" s="42" t="s">
        <v>141</v>
      </c>
      <c r="E231" s="42" t="s">
        <v>142</v>
      </c>
      <c r="F231" s="57" t="s">
        <v>183</v>
      </c>
      <c r="G231" s="40" t="s">
        <v>161</v>
      </c>
      <c r="H231" s="40"/>
      <c r="I231" s="22" t="s">
        <v>148</v>
      </c>
    </row>
    <row r="232" spans="1:9" ht="15.75" x14ac:dyDescent="0.25">
      <c r="A232" s="39">
        <v>27</v>
      </c>
      <c r="B232" s="40" t="s">
        <v>193</v>
      </c>
      <c r="C232" s="42" t="s">
        <v>194</v>
      </c>
      <c r="D232" s="42" t="s">
        <v>160</v>
      </c>
      <c r="E232" s="42" t="s">
        <v>142</v>
      </c>
      <c r="F232" s="57" t="s">
        <v>183</v>
      </c>
      <c r="G232" s="40" t="s">
        <v>161</v>
      </c>
      <c r="H232" s="40"/>
      <c r="I232" s="22" t="s">
        <v>13</v>
      </c>
    </row>
    <row r="233" spans="1:9" ht="15.75" x14ac:dyDescent="0.25">
      <c r="A233" s="39">
        <v>28</v>
      </c>
      <c r="B233" s="40" t="s">
        <v>195</v>
      </c>
      <c r="C233" s="42" t="s">
        <v>196</v>
      </c>
      <c r="D233" s="42" t="s">
        <v>160</v>
      </c>
      <c r="E233" s="42" t="s">
        <v>142</v>
      </c>
      <c r="F233" s="57" t="s">
        <v>183</v>
      </c>
      <c r="G233" s="40" t="s">
        <v>161</v>
      </c>
      <c r="H233" s="40"/>
      <c r="I233" s="22" t="s">
        <v>162</v>
      </c>
    </row>
    <row r="234" spans="1:9" ht="15.75" x14ac:dyDescent="0.25">
      <c r="A234" s="39">
        <v>29</v>
      </c>
      <c r="B234" s="40" t="s">
        <v>197</v>
      </c>
      <c r="C234" s="42" t="s">
        <v>198</v>
      </c>
      <c r="D234" s="42" t="s">
        <v>160</v>
      </c>
      <c r="E234" s="42" t="s">
        <v>142</v>
      </c>
      <c r="F234" s="57" t="s">
        <v>183</v>
      </c>
      <c r="G234" s="40" t="s">
        <v>161</v>
      </c>
      <c r="H234" s="40"/>
      <c r="I234" s="22" t="s">
        <v>162</v>
      </c>
    </row>
    <row r="235" spans="1:9" ht="15.75" x14ac:dyDescent="0.25">
      <c r="A235" s="39">
        <v>30</v>
      </c>
      <c r="B235" s="40" t="s">
        <v>199</v>
      </c>
      <c r="C235" s="41">
        <v>39516</v>
      </c>
      <c r="D235" s="42" t="s">
        <v>179</v>
      </c>
      <c r="E235" s="42">
        <v>9</v>
      </c>
      <c r="F235" s="57">
        <v>0</v>
      </c>
      <c r="G235" s="40" t="s">
        <v>31</v>
      </c>
      <c r="H235" s="40"/>
      <c r="I235" s="22" t="s">
        <v>17</v>
      </c>
    </row>
    <row r="236" spans="1:9" ht="15.75" x14ac:dyDescent="0.25">
      <c r="A236" s="39">
        <v>31</v>
      </c>
      <c r="B236" s="40" t="s">
        <v>200</v>
      </c>
      <c r="C236" s="41">
        <v>39747</v>
      </c>
      <c r="D236" s="42" t="s">
        <v>147</v>
      </c>
      <c r="E236" s="42">
        <v>9</v>
      </c>
      <c r="F236" s="57">
        <v>0</v>
      </c>
      <c r="G236" s="40" t="s">
        <v>31</v>
      </c>
      <c r="H236" s="40"/>
      <c r="I236" s="22" t="s">
        <v>148</v>
      </c>
    </row>
    <row r="237" spans="1:9" ht="15.75" x14ac:dyDescent="0.25">
      <c r="A237" s="48">
        <v>32</v>
      </c>
      <c r="B237" s="40" t="s">
        <v>201</v>
      </c>
      <c r="C237" s="49" t="s">
        <v>202</v>
      </c>
      <c r="D237" s="49" t="s">
        <v>141</v>
      </c>
      <c r="E237" s="49" t="s">
        <v>142</v>
      </c>
      <c r="F237" s="58" t="s">
        <v>183</v>
      </c>
      <c r="G237" s="44" t="s">
        <v>161</v>
      </c>
      <c r="H237" s="44"/>
      <c r="I237" s="45" t="s">
        <v>145</v>
      </c>
    </row>
    <row r="238" spans="1:9" ht="15.75" x14ac:dyDescent="0.25">
      <c r="A238" s="48"/>
      <c r="B238" s="40" t="s">
        <v>203</v>
      </c>
      <c r="C238" s="49"/>
      <c r="D238" s="49"/>
      <c r="E238" s="49"/>
      <c r="F238" s="58"/>
      <c r="G238" s="44"/>
      <c r="H238" s="44"/>
      <c r="I238" s="45"/>
    </row>
    <row r="239" spans="1:9" ht="31.5" x14ac:dyDescent="0.25">
      <c r="A239" s="39">
        <v>33</v>
      </c>
      <c r="B239" s="40" t="s">
        <v>204</v>
      </c>
      <c r="C239" s="42" t="s">
        <v>205</v>
      </c>
      <c r="D239" s="42" t="s">
        <v>160</v>
      </c>
      <c r="E239" s="42" t="s">
        <v>142</v>
      </c>
      <c r="F239" s="42" t="s">
        <v>183</v>
      </c>
      <c r="G239" s="40" t="s">
        <v>161</v>
      </c>
      <c r="H239" s="40"/>
      <c r="I239" s="22" t="s">
        <v>13</v>
      </c>
    </row>
    <row r="240" spans="1:9" ht="15.75" x14ac:dyDescent="0.25">
      <c r="A240" s="39">
        <v>34</v>
      </c>
      <c r="B240" s="40" t="s">
        <v>206</v>
      </c>
      <c r="C240" s="41">
        <v>39724</v>
      </c>
      <c r="D240" s="42" t="s">
        <v>147</v>
      </c>
      <c r="E240" s="42">
        <v>9</v>
      </c>
      <c r="F240" s="42">
        <v>0</v>
      </c>
      <c r="G240" s="40" t="s">
        <v>31</v>
      </c>
      <c r="H240" s="40"/>
      <c r="I240" s="22" t="s">
        <v>148</v>
      </c>
    </row>
    <row r="241" spans="1:9" ht="15.75" x14ac:dyDescent="0.25">
      <c r="A241" s="39">
        <v>35</v>
      </c>
      <c r="B241" s="40" t="s">
        <v>207</v>
      </c>
      <c r="C241" s="42" t="s">
        <v>208</v>
      </c>
      <c r="D241" s="42" t="s">
        <v>160</v>
      </c>
      <c r="E241" s="42" t="s">
        <v>142</v>
      </c>
      <c r="F241" s="42" t="s">
        <v>183</v>
      </c>
      <c r="G241" s="40" t="s">
        <v>161</v>
      </c>
      <c r="H241" s="40"/>
      <c r="I241" s="22" t="s">
        <v>162</v>
      </c>
    </row>
    <row r="242" spans="1:9" ht="15.75" x14ac:dyDescent="0.25">
      <c r="A242" s="39">
        <v>36</v>
      </c>
      <c r="B242" s="40" t="s">
        <v>209</v>
      </c>
      <c r="C242" s="41">
        <v>39713</v>
      </c>
      <c r="D242" s="42" t="s">
        <v>138</v>
      </c>
      <c r="E242" s="42">
        <v>9</v>
      </c>
      <c r="F242" s="42">
        <v>0</v>
      </c>
      <c r="G242" s="40" t="s">
        <v>31</v>
      </c>
      <c r="H242" s="40"/>
      <c r="I242" s="22" t="s">
        <v>70</v>
      </c>
    </row>
    <row r="243" spans="1:9" ht="15.75" x14ac:dyDescent="0.25">
      <c r="A243" s="39">
        <v>37</v>
      </c>
      <c r="B243" s="40" t="s">
        <v>210</v>
      </c>
      <c r="C243" s="41">
        <v>39872</v>
      </c>
      <c r="D243" s="42" t="s">
        <v>211</v>
      </c>
      <c r="E243" s="42">
        <v>9</v>
      </c>
      <c r="F243" s="42">
        <v>0</v>
      </c>
      <c r="G243" s="40" t="s">
        <v>31</v>
      </c>
      <c r="H243" s="40"/>
      <c r="I243" s="22" t="s">
        <v>13</v>
      </c>
    </row>
    <row r="244" spans="1:9" ht="15.75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5.75" x14ac:dyDescent="0.25">
      <c r="A245" s="15">
        <f>[3]События!A3</f>
        <v>1</v>
      </c>
      <c r="B245" s="15" t="str">
        <f>[3]События!B3</f>
        <v>Кривенков Иван Сергеевич</v>
      </c>
      <c r="C245" s="23">
        <f>[3]События!C3</f>
        <v>39256</v>
      </c>
      <c r="D245" s="15">
        <f>[3]События!D3</f>
        <v>10</v>
      </c>
      <c r="E245" s="15">
        <f>[3]События!E3</f>
        <v>10</v>
      </c>
      <c r="F245" s="15">
        <f>[3]События!F3</f>
        <v>5</v>
      </c>
      <c r="G245" s="15" t="str">
        <f>[3]События!G3</f>
        <v>победитель</v>
      </c>
      <c r="H245" s="15"/>
      <c r="I245" s="15" t="str">
        <f>[3]События!I3</f>
        <v>Колина Наталья Константиновна</v>
      </c>
    </row>
    <row r="246" spans="1:9" ht="15.75" x14ac:dyDescent="0.25">
      <c r="A246" s="15">
        <f>[3]События!A4</f>
        <v>2</v>
      </c>
      <c r="B246" s="15" t="str">
        <f>[3]События!B4</f>
        <v>Варакушин Иван Александрович</v>
      </c>
      <c r="C246" s="23">
        <f>[3]События!C4</f>
        <v>39204</v>
      </c>
      <c r="D246" s="15">
        <f>[3]События!D4</f>
        <v>10</v>
      </c>
      <c r="E246" s="15">
        <f>[3]События!E4</f>
        <v>10</v>
      </c>
      <c r="F246" s="15">
        <f>[3]События!F4</f>
        <v>4</v>
      </c>
      <c r="G246" s="15" t="str">
        <f>[3]События!G4</f>
        <v>победитель</v>
      </c>
      <c r="H246" s="15"/>
      <c r="I246" s="15" t="str">
        <f>[3]События!I4</f>
        <v>Колина Наталья Константиновна</v>
      </c>
    </row>
    <row r="247" spans="1:9" ht="15.75" x14ac:dyDescent="0.25">
      <c r="A247" s="15">
        <f>[3]События!A5</f>
        <v>3</v>
      </c>
      <c r="B247" s="15" t="str">
        <f>[3]События!B5</f>
        <v>Барсукова Мария Алексеевна</v>
      </c>
      <c r="C247" s="23">
        <f>[3]События!C5</f>
        <v>39266</v>
      </c>
      <c r="D247" s="15">
        <f>[3]События!D5</f>
        <v>10</v>
      </c>
      <c r="E247" s="15">
        <f>[3]События!E5</f>
        <v>10</v>
      </c>
      <c r="F247" s="15">
        <f>[3]События!F5</f>
        <v>3</v>
      </c>
      <c r="G247" s="15" t="str">
        <f>[3]События!G5</f>
        <v>призер</v>
      </c>
      <c r="H247" s="15"/>
      <c r="I247" s="15" t="str">
        <f>[3]События!I5</f>
        <v>Колина Наталья Константиновна</v>
      </c>
    </row>
    <row r="248" spans="1:9" ht="15.75" x14ac:dyDescent="0.25">
      <c r="A248" s="15">
        <f>[3]События!A6</f>
        <v>4</v>
      </c>
      <c r="B248" s="15" t="str">
        <f>[3]События!B6</f>
        <v>Ладарев Семён Сергеевич</v>
      </c>
      <c r="C248" s="23">
        <f>[3]События!C6</f>
        <v>39234</v>
      </c>
      <c r="D248" s="15">
        <f>[3]События!D6</f>
        <v>10</v>
      </c>
      <c r="E248" s="15">
        <f>[3]События!E6</f>
        <v>10</v>
      </c>
      <c r="F248" s="15">
        <f>[3]События!F6</f>
        <v>3</v>
      </c>
      <c r="G248" s="15" t="str">
        <f>[3]События!G6</f>
        <v>призёр</v>
      </c>
      <c r="H248" s="15"/>
      <c r="I248" s="15" t="str">
        <f>[3]События!I6</f>
        <v>Колина Наталья Константиновна</v>
      </c>
    </row>
    <row r="249" spans="1:9" ht="15.75" x14ac:dyDescent="0.25">
      <c r="A249" s="15">
        <f>[3]События!A7</f>
        <v>5</v>
      </c>
      <c r="B249" s="15" t="str">
        <f>[3]События!B7</f>
        <v>Савин Матвей Валерьевич</v>
      </c>
      <c r="C249" s="23">
        <f>[3]События!C7</f>
        <v>39311</v>
      </c>
      <c r="D249" s="15">
        <f>[3]События!D7</f>
        <v>10</v>
      </c>
      <c r="E249" s="15">
        <f>[3]События!E7</f>
        <v>10</v>
      </c>
      <c r="F249" s="15">
        <f>[3]События!F7</f>
        <v>3</v>
      </c>
      <c r="G249" s="15" t="str">
        <f>[3]События!G7</f>
        <v>призёр</v>
      </c>
      <c r="H249" s="15"/>
      <c r="I249" s="15" t="str">
        <f>[3]События!I7</f>
        <v>Колина Наталья Константиновна</v>
      </c>
    </row>
    <row r="250" spans="1:9" ht="15.75" x14ac:dyDescent="0.25">
      <c r="A250" s="15">
        <f>[3]События!A8</f>
        <v>6</v>
      </c>
      <c r="B250" s="15" t="str">
        <f>[3]События!B8</f>
        <v>Сергеев Никита Алексеевич</v>
      </c>
      <c r="C250" s="23">
        <f>[3]События!C8</f>
        <v>39477</v>
      </c>
      <c r="D250" s="15">
        <f>[3]События!D8</f>
        <v>10</v>
      </c>
      <c r="E250" s="15">
        <f>[3]События!E8</f>
        <v>10</v>
      </c>
      <c r="F250" s="15">
        <f>[3]События!F8</f>
        <v>2</v>
      </c>
      <c r="G250" s="15" t="str">
        <f>[3]События!G8</f>
        <v>призёр</v>
      </c>
      <c r="H250" s="15"/>
      <c r="I250" s="15" t="str">
        <f>[3]События!I8</f>
        <v>Колина Наталья Константиновна</v>
      </c>
    </row>
    <row r="251" spans="1:9" ht="15.75" x14ac:dyDescent="0.25">
      <c r="A251" s="15">
        <f>[3]События!A9</f>
        <v>7</v>
      </c>
      <c r="B251" s="15" t="str">
        <f>[3]События!B9</f>
        <v>Андреева Анастасия Игоревна</v>
      </c>
      <c r="C251" s="23">
        <f>[3]События!C9</f>
        <v>39305</v>
      </c>
      <c r="D251" s="15">
        <f>[3]События!D9</f>
        <v>10</v>
      </c>
      <c r="E251" s="15">
        <f>[3]События!E9</f>
        <v>10</v>
      </c>
      <c r="F251" s="15">
        <f>[3]События!F9</f>
        <v>1</v>
      </c>
      <c r="G251" s="15" t="str">
        <f>[3]События!G9</f>
        <v>участник</v>
      </c>
      <c r="H251" s="15"/>
      <c r="I251" s="15" t="str">
        <f>[3]События!I9</f>
        <v>Колина Наталья Константиновна</v>
      </c>
    </row>
    <row r="252" spans="1:9" ht="15.75" x14ac:dyDescent="0.25">
      <c r="A252" s="15">
        <f>[3]События!A10</f>
        <v>8</v>
      </c>
      <c r="B252" s="15" t="str">
        <f>[3]События!B10</f>
        <v>Коробова Екатерина Ильинична</v>
      </c>
      <c r="C252" s="23">
        <f>[3]События!C10</f>
        <v>39421</v>
      </c>
      <c r="D252" s="15">
        <f>[3]События!D10</f>
        <v>10</v>
      </c>
      <c r="E252" s="15">
        <f>[3]События!E10</f>
        <v>10</v>
      </c>
      <c r="F252" s="15">
        <f>[3]События!F10</f>
        <v>1</v>
      </c>
      <c r="G252" s="15" t="str">
        <f>[3]События!G10</f>
        <v>участник</v>
      </c>
      <c r="H252" s="15"/>
      <c r="I252" s="15" t="str">
        <f>[3]События!I10</f>
        <v>Колина Наталья Константиновна</v>
      </c>
    </row>
    <row r="253" spans="1:9" ht="15.75" x14ac:dyDescent="0.25">
      <c r="A253" s="15">
        <f>[3]События!A11</f>
        <v>9</v>
      </c>
      <c r="B253" s="15" t="str">
        <f>[3]События!B11</f>
        <v>Малыгина Ольга Алексеевна</v>
      </c>
      <c r="C253" s="23">
        <f>[3]События!C11</f>
        <v>39222</v>
      </c>
      <c r="D253" s="15">
        <f>[3]События!D11</f>
        <v>10</v>
      </c>
      <c r="E253" s="15">
        <f>[3]События!E11</f>
        <v>10</v>
      </c>
      <c r="F253" s="15">
        <f>[3]События!F11</f>
        <v>1</v>
      </c>
      <c r="G253" s="15" t="str">
        <f>[3]События!G11</f>
        <v>участник</v>
      </c>
      <c r="H253" s="15"/>
      <c r="I253" s="15" t="str">
        <f>[3]События!I11</f>
        <v>Колина Наталья Константиновна</v>
      </c>
    </row>
    <row r="254" spans="1:9" ht="15.75" x14ac:dyDescent="0.25">
      <c r="A254" s="15">
        <f>[3]События!A12</f>
        <v>10</v>
      </c>
      <c r="B254" s="15" t="str">
        <f>[3]События!B12</f>
        <v>Рябова Елизавета Андреевна</v>
      </c>
      <c r="C254" s="23">
        <f>[3]События!C12</f>
        <v>39374</v>
      </c>
      <c r="D254" s="15">
        <f>[3]События!D12</f>
        <v>10</v>
      </c>
      <c r="E254" s="15">
        <f>[3]События!E12</f>
        <v>10</v>
      </c>
      <c r="F254" s="15">
        <f>[3]События!F12</f>
        <v>1</v>
      </c>
      <c r="G254" s="15" t="str">
        <f>[3]События!G12</f>
        <v>участник</v>
      </c>
      <c r="H254" s="15"/>
      <c r="I254" s="15" t="str">
        <f>[3]События!I12</f>
        <v>Колина Наталья Константиновна</v>
      </c>
    </row>
    <row r="255" spans="1:9" ht="15.75" x14ac:dyDescent="0.25">
      <c r="A255" s="15">
        <f>[3]События!A13</f>
        <v>11</v>
      </c>
      <c r="B255" s="15" t="str">
        <f>[3]События!B13</f>
        <v>Сомова Арина Дмитриевна</v>
      </c>
      <c r="C255" s="23">
        <f>[3]События!C13</f>
        <v>39189</v>
      </c>
      <c r="D255" s="15">
        <f>[3]События!D13</f>
        <v>10</v>
      </c>
      <c r="E255" s="15">
        <f>[3]События!E13</f>
        <v>10</v>
      </c>
      <c r="F255" s="15">
        <f>[3]События!F13</f>
        <v>1</v>
      </c>
      <c r="G255" s="15" t="str">
        <f>[3]События!G13</f>
        <v>участник</v>
      </c>
      <c r="H255" s="15"/>
      <c r="I255" s="15" t="str">
        <f>[3]События!I13</f>
        <v>Колина Наталья Константиновна</v>
      </c>
    </row>
    <row r="256" spans="1:9" ht="15.75" x14ac:dyDescent="0.25">
      <c r="A256" s="15">
        <f>[3]События!A14</f>
        <v>12</v>
      </c>
      <c r="B256" s="15" t="str">
        <f>[3]События!B14</f>
        <v>Цыганова Кристина Владимировна</v>
      </c>
      <c r="C256" s="23">
        <f>[3]События!C14</f>
        <v>39417</v>
      </c>
      <c r="D256" s="15">
        <f>[3]События!D14</f>
        <v>10</v>
      </c>
      <c r="E256" s="15">
        <f>[3]События!E14</f>
        <v>10</v>
      </c>
      <c r="F256" s="15">
        <f>[3]События!F14</f>
        <v>1</v>
      </c>
      <c r="G256" s="15" t="str">
        <f>[3]События!G14</f>
        <v>участник</v>
      </c>
      <c r="H256" s="15"/>
      <c r="I256" s="15" t="str">
        <f>[3]События!I14</f>
        <v>Коблик Елена Алексеевна</v>
      </c>
    </row>
    <row r="257" spans="1:9" ht="15.75" x14ac:dyDescent="0.25">
      <c r="A257" s="15">
        <f>[3]События!A15</f>
        <v>13</v>
      </c>
      <c r="B257" s="15" t="str">
        <f>[3]События!B15</f>
        <v>Шевелева Екатерина Дмитриевна</v>
      </c>
      <c r="C257" s="23">
        <f>[3]События!C15</f>
        <v>39286</v>
      </c>
      <c r="D257" s="15">
        <f>[3]События!D15</f>
        <v>10</v>
      </c>
      <c r="E257" s="15">
        <f>[3]События!E15</f>
        <v>10</v>
      </c>
      <c r="F257" s="15">
        <f>[3]События!F15</f>
        <v>1</v>
      </c>
      <c r="G257" s="15" t="str">
        <f>[3]События!G15</f>
        <v>участник</v>
      </c>
      <c r="H257" s="15"/>
      <c r="I257" s="15" t="str">
        <f>[3]События!I15</f>
        <v>Коблик Елена Алексеевна</v>
      </c>
    </row>
    <row r="258" spans="1:9" ht="15.75" x14ac:dyDescent="0.25">
      <c r="A258" s="15">
        <f>[3]События!A16</f>
        <v>14</v>
      </c>
      <c r="B258" s="15" t="str">
        <f>[3]События!B16</f>
        <v>Вострикова Дарья Денисовна</v>
      </c>
      <c r="C258" s="23">
        <f>[3]События!C16</f>
        <v>39519</v>
      </c>
      <c r="D258" s="15">
        <f>[3]События!D16</f>
        <v>10</v>
      </c>
      <c r="E258" s="15">
        <f>[3]События!E16</f>
        <v>10</v>
      </c>
      <c r="F258" s="15">
        <f>[3]События!F16</f>
        <v>0</v>
      </c>
      <c r="G258" s="15" t="str">
        <f>[3]События!G16</f>
        <v>участник</v>
      </c>
      <c r="H258" s="15"/>
      <c r="I258" s="15" t="str">
        <f>[3]События!I16</f>
        <v>Колина Наталья Константиновна</v>
      </c>
    </row>
    <row r="259" spans="1:9" ht="15.75" x14ac:dyDescent="0.25">
      <c r="A259" s="15">
        <f>[3]События!A17</f>
        <v>15</v>
      </c>
      <c r="B259" s="15" t="str">
        <f>[3]События!B17</f>
        <v>Голубев Прохор Валерьевич</v>
      </c>
      <c r="C259" s="23">
        <f>[3]События!C17</f>
        <v>39207</v>
      </c>
      <c r="D259" s="15">
        <f>[3]События!D17</f>
        <v>10</v>
      </c>
      <c r="E259" s="15">
        <f>[3]События!E17</f>
        <v>10</v>
      </c>
      <c r="F259" s="15">
        <f>[3]События!F17</f>
        <v>0</v>
      </c>
      <c r="G259" s="15" t="str">
        <f>[3]События!G17</f>
        <v>участник</v>
      </c>
      <c r="H259" s="15"/>
      <c r="I259" s="15" t="str">
        <f>[3]События!I17</f>
        <v>Колина Наталья Константиновна</v>
      </c>
    </row>
    <row r="260" spans="1:9" ht="15.75" x14ac:dyDescent="0.25">
      <c r="A260" s="15">
        <f>[3]События!A18</f>
        <v>16</v>
      </c>
      <c r="B260" s="15" t="str">
        <f>[3]События!B18</f>
        <v>Жидкова Светлана Романовна</v>
      </c>
      <c r="C260" s="23">
        <f>[3]События!C18</f>
        <v>39101</v>
      </c>
      <c r="D260" s="15">
        <f>[3]События!D18</f>
        <v>10</v>
      </c>
      <c r="E260" s="15">
        <f>[3]События!E18</f>
        <v>10</v>
      </c>
      <c r="F260" s="15">
        <f>[3]События!F18</f>
        <v>0</v>
      </c>
      <c r="G260" s="15" t="str">
        <f>[3]События!G18</f>
        <v>участник</v>
      </c>
      <c r="H260" s="15"/>
      <c r="I260" s="15" t="str">
        <f>[3]События!I18</f>
        <v>Колина Наталья Константиновна</v>
      </c>
    </row>
    <row r="261" spans="1:9" ht="15.75" x14ac:dyDescent="0.25">
      <c r="A261" s="15">
        <f>[3]События!A19</f>
        <v>17</v>
      </c>
      <c r="B261" s="15" t="str">
        <f>[3]События!B19</f>
        <v>Мокрушина Ольга Сергеевна</v>
      </c>
      <c r="C261" s="23">
        <f>[3]События!C19</f>
        <v>39274</v>
      </c>
      <c r="D261" s="15">
        <f>[3]События!D19</f>
        <v>10</v>
      </c>
      <c r="E261" s="15">
        <f>[3]События!E19</f>
        <v>10</v>
      </c>
      <c r="F261" s="15">
        <f>[3]События!F19</f>
        <v>0</v>
      </c>
      <c r="G261" s="15" t="str">
        <f>[3]События!G19</f>
        <v>участник</v>
      </c>
      <c r="H261" s="15"/>
      <c r="I261" s="15" t="str">
        <f>[3]События!I19</f>
        <v>Колина Наталья Константиновна</v>
      </c>
    </row>
    <row r="262" spans="1:9" ht="15.75" x14ac:dyDescent="0.25">
      <c r="A262" s="15">
        <f>[3]События!A20</f>
        <v>18</v>
      </c>
      <c r="B262" s="15" t="str">
        <f>[3]События!B20</f>
        <v>Пономаренко Анна Романовна</v>
      </c>
      <c r="C262" s="23">
        <f>[3]События!C20</f>
        <v>39419</v>
      </c>
      <c r="D262" s="15">
        <f>[3]События!D20</f>
        <v>10</v>
      </c>
      <c r="E262" s="15">
        <f>[3]События!E20</f>
        <v>10</v>
      </c>
      <c r="F262" s="15">
        <f>[3]События!F20</f>
        <v>0</v>
      </c>
      <c r="G262" s="15" t="str">
        <f>[3]События!G20</f>
        <v>участник</v>
      </c>
      <c r="H262" s="15"/>
      <c r="I262" s="15" t="str">
        <f>[3]События!I20</f>
        <v>Колина Наталья Константиновна</v>
      </c>
    </row>
    <row r="263" spans="1:9" ht="15.75" x14ac:dyDescent="0.25">
      <c r="A263" s="15">
        <f>[3]События!A21</f>
        <v>19</v>
      </c>
      <c r="B263" s="15" t="str">
        <f>[3]События!B21</f>
        <v>Репина Елизавета Николаевна</v>
      </c>
      <c r="C263" s="23">
        <f>[3]События!C21</f>
        <v>39223</v>
      </c>
      <c r="D263" s="15">
        <f>[3]События!D21</f>
        <v>10</v>
      </c>
      <c r="E263" s="15">
        <f>[3]События!E21</f>
        <v>10</v>
      </c>
      <c r="F263" s="15">
        <f>[3]События!F21</f>
        <v>0</v>
      </c>
      <c r="G263" s="15" t="str">
        <f>[3]События!G21</f>
        <v>участник</v>
      </c>
      <c r="H263" s="15"/>
      <c r="I263" s="15" t="str">
        <f>[3]События!I21</f>
        <v>Коблик Елена Алексеевна</v>
      </c>
    </row>
    <row r="264" spans="1:9" ht="15.75" x14ac:dyDescent="0.25">
      <c r="A264" s="15">
        <f>[3]События!A22</f>
        <v>20</v>
      </c>
      <c r="B264" s="15" t="str">
        <f>[3]События!B22</f>
        <v>Шабанов Дмитрий Сергеевич</v>
      </c>
      <c r="C264" s="23">
        <f>[3]События!C22</f>
        <v>39292</v>
      </c>
      <c r="D264" s="15">
        <f>[3]События!D22</f>
        <v>10</v>
      </c>
      <c r="E264" s="15">
        <f>[3]События!E22</f>
        <v>10</v>
      </c>
      <c r="F264" s="15">
        <f>[3]События!F22</f>
        <v>0</v>
      </c>
      <c r="G264" s="15" t="str">
        <f>[3]События!G22</f>
        <v>участник</v>
      </c>
      <c r="H264" s="15"/>
      <c r="I264" s="15" t="str">
        <f>[3]События!I22</f>
        <v>Колина Наталья Константиновна</v>
      </c>
    </row>
    <row r="265" spans="1:9" ht="15.75" x14ac:dyDescent="0.25">
      <c r="A265" s="15">
        <f>[3]События!A23</f>
        <v>21</v>
      </c>
      <c r="B265" s="15" t="str">
        <f>[3]События!B23</f>
        <v>Яловицина Ирина Александровна</v>
      </c>
      <c r="C265" s="23">
        <f>[3]События!C23</f>
        <v>39190</v>
      </c>
      <c r="D265" s="15">
        <f>[3]События!D23</f>
        <v>10</v>
      </c>
      <c r="E265" s="15">
        <f>[3]События!E23</f>
        <v>10</v>
      </c>
      <c r="F265" s="15">
        <f>[3]События!F23</f>
        <v>0</v>
      </c>
      <c r="G265" s="15" t="str">
        <f>[3]События!G23</f>
        <v>участник</v>
      </c>
      <c r="H265" s="15"/>
      <c r="I265" s="15" t="str">
        <f>[3]События!I23</f>
        <v>Колина Наталья Константиновна</v>
      </c>
    </row>
    <row r="266" spans="1:9" ht="15.75" x14ac:dyDescent="0.25">
      <c r="A266" s="15">
        <f>[3]События!A24</f>
        <v>22</v>
      </c>
      <c r="B266" s="15" t="str">
        <f>[3]События!B24</f>
        <v>Яцына Андрей Игоревич</v>
      </c>
      <c r="C266" s="23">
        <f>[3]События!C24</f>
        <v>39312</v>
      </c>
      <c r="D266" s="15">
        <f>[3]События!D24</f>
        <v>10</v>
      </c>
      <c r="E266" s="15">
        <f>[3]События!E24</f>
        <v>10</v>
      </c>
      <c r="F266" s="15">
        <f>[3]События!F24</f>
        <v>0</v>
      </c>
      <c r="G266" s="15" t="str">
        <f>[3]События!G24</f>
        <v>участник</v>
      </c>
      <c r="H266" s="15"/>
      <c r="I266" s="15" t="str">
        <f>[3]События!I24</f>
        <v>Колина Наталья Константиновна</v>
      </c>
    </row>
    <row r="267" spans="1:9" ht="15.75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5.75" x14ac:dyDescent="0.25">
      <c r="A268" s="15">
        <f>[4]События!A3</f>
        <v>1</v>
      </c>
      <c r="B268" s="15" t="str">
        <f>[4]События!B3</f>
        <v>Коноваленко Николай Романович</v>
      </c>
      <c r="C268" s="23">
        <f>[4]События!C3</f>
        <v>39079</v>
      </c>
      <c r="D268" s="15">
        <f>[4]События!D3</f>
        <v>11</v>
      </c>
      <c r="E268" s="15">
        <f>[4]События!E3</f>
        <v>11</v>
      </c>
      <c r="F268" s="15">
        <f>[4]События!F3</f>
        <v>6</v>
      </c>
      <c r="G268" s="15" t="str">
        <f>[4]События!G3</f>
        <v>победитель</v>
      </c>
      <c r="H268" s="15">
        <f>[4]События!H3</f>
        <v>0</v>
      </c>
      <c r="I268" s="15" t="str">
        <f>[4]События!I3</f>
        <v>Колина Наталья Константиновна</v>
      </c>
    </row>
    <row r="269" spans="1:9" ht="15.75" x14ac:dyDescent="0.25">
      <c r="A269" s="15">
        <f>[4]События!A4</f>
        <v>2</v>
      </c>
      <c r="B269" s="15" t="str">
        <f>[4]События!B4</f>
        <v>Кудряшов Алексей Александрович</v>
      </c>
      <c r="C269" s="23">
        <f>[4]События!C4</f>
        <v>38913</v>
      </c>
      <c r="D269" s="15">
        <f>[4]События!D4</f>
        <v>11</v>
      </c>
      <c r="E269" s="15">
        <f>[4]События!E4</f>
        <v>11</v>
      </c>
      <c r="F269" s="15">
        <f>[4]События!F4</f>
        <v>5</v>
      </c>
      <c r="G269" s="15" t="str">
        <f>[4]События!G4</f>
        <v>победитель</v>
      </c>
      <c r="H269" s="15">
        <f>[4]События!H4</f>
        <v>0</v>
      </c>
      <c r="I269" s="15" t="str">
        <f>[4]События!I4</f>
        <v>Колина Наталья Константиновна</v>
      </c>
    </row>
    <row r="270" spans="1:9" ht="15.75" x14ac:dyDescent="0.25">
      <c r="A270" s="15">
        <f>[4]События!A5</f>
        <v>3</v>
      </c>
      <c r="B270" s="15" t="str">
        <f>[4]События!B5</f>
        <v>Каюшкин Дмитрий Михайлович</v>
      </c>
      <c r="C270" s="23">
        <f>[4]События!C5</f>
        <v>39029</v>
      </c>
      <c r="D270" s="15">
        <f>[4]События!D5</f>
        <v>11</v>
      </c>
      <c r="E270" s="15">
        <f>[4]События!E5</f>
        <v>11</v>
      </c>
      <c r="F270" s="15">
        <f>[4]События!F5</f>
        <v>4</v>
      </c>
      <c r="G270" s="15" t="str">
        <f>[4]События!G5</f>
        <v>призер</v>
      </c>
      <c r="H270" s="15">
        <f>[4]События!H5</f>
        <v>0</v>
      </c>
      <c r="I270" s="15" t="str">
        <f>[4]События!I5</f>
        <v>Коблик Елена Алексеевна</v>
      </c>
    </row>
    <row r="271" spans="1:9" ht="15.75" x14ac:dyDescent="0.25">
      <c r="A271" s="15">
        <f>[4]События!A6</f>
        <v>4</v>
      </c>
      <c r="B271" s="15" t="str">
        <f>[4]События!B6</f>
        <v>Тютин Артур Сергеевич</v>
      </c>
      <c r="C271" s="23">
        <f>[4]События!C6</f>
        <v>39016</v>
      </c>
      <c r="D271" s="15">
        <f>[4]События!D6</f>
        <v>11</v>
      </c>
      <c r="E271" s="15">
        <f>[4]События!E6</f>
        <v>11</v>
      </c>
      <c r="F271" s="15">
        <f>[4]События!F6</f>
        <v>4</v>
      </c>
      <c r="G271" s="15" t="str">
        <f>[4]События!G6</f>
        <v>призёр</v>
      </c>
      <c r="H271" s="15">
        <f>[4]События!H6</f>
        <v>0</v>
      </c>
      <c r="I271" s="15" t="str">
        <f>[4]События!I6</f>
        <v>Коблик Елена Алексеевна</v>
      </c>
    </row>
    <row r="272" spans="1:9" ht="15.75" x14ac:dyDescent="0.25">
      <c r="A272" s="15">
        <f>[4]События!A7</f>
        <v>5</v>
      </c>
      <c r="B272" s="15" t="str">
        <f>[4]События!B7</f>
        <v>Кузнецов Семен Алексеевич</v>
      </c>
      <c r="C272" s="23">
        <f>[4]События!C7</f>
        <v>38764</v>
      </c>
      <c r="D272" s="15">
        <f>[4]События!D7</f>
        <v>11</v>
      </c>
      <c r="E272" s="15">
        <f>[4]События!E7</f>
        <v>11</v>
      </c>
      <c r="F272" s="15">
        <f>[4]События!F7</f>
        <v>3</v>
      </c>
      <c r="G272" s="15" t="str">
        <f>[4]События!G7</f>
        <v>призёр</v>
      </c>
      <c r="H272" s="15">
        <f>[4]События!H7</f>
        <v>0</v>
      </c>
      <c r="I272" s="15" t="str">
        <f>[4]События!I7</f>
        <v>Коблик Елена Алексеевна</v>
      </c>
    </row>
    <row r="273" spans="1:9" ht="15.75" x14ac:dyDescent="0.25">
      <c r="A273" s="15">
        <f>[4]События!A8</f>
        <v>6</v>
      </c>
      <c r="B273" s="15" t="str">
        <f>[4]События!B8</f>
        <v>Павлычев Максим  Александрович</v>
      </c>
      <c r="C273" s="23">
        <f>[4]События!C8</f>
        <v>39092</v>
      </c>
      <c r="D273" s="15">
        <f>[4]События!D8</f>
        <v>11</v>
      </c>
      <c r="E273" s="15">
        <f>[4]События!E8</f>
        <v>11</v>
      </c>
      <c r="F273" s="15">
        <f>[4]События!F8</f>
        <v>3</v>
      </c>
      <c r="G273" s="15" t="str">
        <f>[4]События!G8</f>
        <v>призёр</v>
      </c>
      <c r="H273" s="15">
        <f>[4]События!H8</f>
        <v>0</v>
      </c>
      <c r="I273" s="15" t="str">
        <f>[4]События!I8</f>
        <v>Колина Наталья Константиновна</v>
      </c>
    </row>
    <row r="274" spans="1:9" ht="15.75" x14ac:dyDescent="0.25">
      <c r="A274" s="15">
        <f>[4]События!A9</f>
        <v>7</v>
      </c>
      <c r="B274" s="15" t="str">
        <f>[4]События!B9</f>
        <v>Парфенюк Иван Борисович</v>
      </c>
      <c r="C274" s="23">
        <f>[4]События!C9</f>
        <v>39102</v>
      </c>
      <c r="D274" s="15">
        <f>[4]События!D9</f>
        <v>11</v>
      </c>
      <c r="E274" s="15">
        <f>[4]События!E9</f>
        <v>11</v>
      </c>
      <c r="F274" s="15">
        <f>[4]События!F9</f>
        <v>3</v>
      </c>
      <c r="G274" s="15" t="str">
        <f>[4]События!G9</f>
        <v>призер</v>
      </c>
      <c r="H274" s="15">
        <f>[4]События!H9</f>
        <v>0</v>
      </c>
      <c r="I274" s="15" t="str">
        <f>[4]События!I9</f>
        <v>Колина Наталья Константиновна</v>
      </c>
    </row>
    <row r="275" spans="1:9" ht="15.75" x14ac:dyDescent="0.25">
      <c r="A275" s="15">
        <f>[4]События!A10</f>
        <v>8</v>
      </c>
      <c r="B275" s="15" t="str">
        <f>[4]События!B10</f>
        <v>Андриянов Дмитрий Алексеевич</v>
      </c>
      <c r="C275" s="23">
        <f>[4]События!C10</f>
        <v>38763</v>
      </c>
      <c r="D275" s="15">
        <f>[4]События!D10</f>
        <v>11</v>
      </c>
      <c r="E275" s="15">
        <f>[4]События!E10</f>
        <v>11</v>
      </c>
      <c r="F275" s="15">
        <f>[4]События!F10</f>
        <v>2</v>
      </c>
      <c r="G275" s="15" t="str">
        <f>[4]События!G10</f>
        <v>участник</v>
      </c>
      <c r="H275" s="15">
        <f>[4]События!H10</f>
        <v>0</v>
      </c>
      <c r="I275" s="15" t="str">
        <f>[4]События!I10</f>
        <v>Колина Наталья Константиновна</v>
      </c>
    </row>
    <row r="276" spans="1:9" ht="15.75" x14ac:dyDescent="0.25">
      <c r="A276" s="15">
        <f>[4]События!A11</f>
        <v>9</v>
      </c>
      <c r="B276" s="15" t="str">
        <f>[4]События!B11</f>
        <v>Гусев Илья Сергеевич</v>
      </c>
      <c r="C276" s="23">
        <f>[4]События!C11</f>
        <v>38984</v>
      </c>
      <c r="D276" s="15">
        <f>[4]События!D11</f>
        <v>11</v>
      </c>
      <c r="E276" s="15">
        <f>[4]События!E11</f>
        <v>11</v>
      </c>
      <c r="F276" s="15">
        <f>[4]События!F11</f>
        <v>2</v>
      </c>
      <c r="G276" s="15" t="str">
        <f>[4]События!G11</f>
        <v>участник</v>
      </c>
      <c r="H276" s="15">
        <f>[4]События!H11</f>
        <v>0</v>
      </c>
      <c r="I276" s="15" t="str">
        <f>[4]События!I11</f>
        <v>Коблик Елена Алексеевна</v>
      </c>
    </row>
    <row r="277" spans="1:9" ht="15.75" x14ac:dyDescent="0.25">
      <c r="A277" s="15">
        <f>[4]События!A12</f>
        <v>10</v>
      </c>
      <c r="B277" s="15" t="str">
        <f>[4]События!B12</f>
        <v>Лезин Матвей Александрович</v>
      </c>
      <c r="C277" s="23">
        <f>[4]События!C12</f>
        <v>38718</v>
      </c>
      <c r="D277" s="15">
        <f>[4]События!D12</f>
        <v>11</v>
      </c>
      <c r="E277" s="15">
        <f>[4]События!E12</f>
        <v>11</v>
      </c>
      <c r="F277" s="15">
        <f>[4]События!F12</f>
        <v>2</v>
      </c>
      <c r="G277" s="15" t="str">
        <f>[4]События!G12</f>
        <v>участник</v>
      </c>
      <c r="H277" s="15">
        <f>[4]События!H12</f>
        <v>0</v>
      </c>
      <c r="I277" s="15" t="str">
        <f>[4]События!I12</f>
        <v>Колина Наталья Константиновна</v>
      </c>
    </row>
    <row r="278" spans="1:9" ht="15.75" x14ac:dyDescent="0.25">
      <c r="A278" s="15">
        <f>[4]События!A13</f>
        <v>11</v>
      </c>
      <c r="B278" s="15" t="str">
        <f>[4]События!B13</f>
        <v>Миронов Павел Александрович</v>
      </c>
      <c r="C278" s="23">
        <f>[4]События!C13</f>
        <v>38743</v>
      </c>
      <c r="D278" s="15">
        <f>[4]События!D13</f>
        <v>11</v>
      </c>
      <c r="E278" s="15">
        <f>[4]События!E13</f>
        <v>11</v>
      </c>
      <c r="F278" s="15">
        <f>[4]События!F13</f>
        <v>2</v>
      </c>
      <c r="G278" s="15" t="str">
        <f>[4]События!G13</f>
        <v>участник</v>
      </c>
      <c r="H278" s="15">
        <f>[4]События!H13</f>
        <v>0</v>
      </c>
      <c r="I278" s="15" t="str">
        <f>[4]События!I13</f>
        <v>Колина Наталья Константиновна</v>
      </c>
    </row>
    <row r="279" spans="1:9" ht="15.75" x14ac:dyDescent="0.25">
      <c r="A279" s="15">
        <f>[4]События!A14</f>
        <v>12</v>
      </c>
      <c r="B279" s="15" t="str">
        <f>[4]События!B14</f>
        <v>Шкулев Михаил Дмитриевич</v>
      </c>
      <c r="C279" s="23">
        <f>[4]События!C14</f>
        <v>38834</v>
      </c>
      <c r="D279" s="15">
        <f>[4]События!D14</f>
        <v>11</v>
      </c>
      <c r="E279" s="15">
        <f>[4]События!E14</f>
        <v>11</v>
      </c>
      <c r="F279" s="15">
        <f>[4]События!F14</f>
        <v>2</v>
      </c>
      <c r="G279" s="15" t="str">
        <f>[4]События!G14</f>
        <v>участник</v>
      </c>
      <c r="H279" s="15">
        <f>[4]События!H14</f>
        <v>0</v>
      </c>
      <c r="I279" s="15" t="str">
        <f>[4]События!I14</f>
        <v>Колина Наталья Константиновна</v>
      </c>
    </row>
    <row r="280" spans="1:9" ht="15.75" x14ac:dyDescent="0.25">
      <c r="A280" s="15">
        <f>[4]События!A15</f>
        <v>13</v>
      </c>
      <c r="B280" s="15" t="str">
        <f>[4]События!B15</f>
        <v>Белоголовкина Екатерина Сергеевна</v>
      </c>
      <c r="C280" s="23">
        <f>[4]События!C15</f>
        <v>39035</v>
      </c>
      <c r="D280" s="15">
        <f>[4]События!D15</f>
        <v>11</v>
      </c>
      <c r="E280" s="15">
        <f>[4]События!E15</f>
        <v>11</v>
      </c>
      <c r="F280" s="15">
        <f>[4]События!F15</f>
        <v>1</v>
      </c>
      <c r="G280" s="15" t="str">
        <f>[4]События!G15</f>
        <v>участник</v>
      </c>
      <c r="H280" s="15">
        <f>[4]События!H15</f>
        <v>0</v>
      </c>
      <c r="I280" s="15" t="str">
        <f>[4]События!I15</f>
        <v>Колина Наталья Константиновна</v>
      </c>
    </row>
    <row r="281" spans="1:9" ht="15.75" x14ac:dyDescent="0.25">
      <c r="A281" s="15">
        <f>[4]События!A16</f>
        <v>14</v>
      </c>
      <c r="B281" s="15" t="str">
        <f>[4]События!B16</f>
        <v>Надрушин Дмитрий Денисович</v>
      </c>
      <c r="C281" s="23">
        <f>[4]События!C16</f>
        <v>38952</v>
      </c>
      <c r="D281" s="15">
        <f>[4]События!D16</f>
        <v>11</v>
      </c>
      <c r="E281" s="15">
        <f>[4]События!E16</f>
        <v>11</v>
      </c>
      <c r="F281" s="15">
        <f>[4]События!F16</f>
        <v>1</v>
      </c>
      <c r="G281" s="15" t="str">
        <f>[4]События!G16</f>
        <v>участник</v>
      </c>
      <c r="H281" s="15">
        <f>[4]События!H16</f>
        <v>0</v>
      </c>
      <c r="I281" s="15" t="str">
        <f>[4]События!I16</f>
        <v>Коблик Елена Алексеевна</v>
      </c>
    </row>
    <row r="282" spans="1:9" ht="15.75" x14ac:dyDescent="0.25">
      <c r="A282" s="15">
        <f>[4]События!A17</f>
        <v>15</v>
      </c>
      <c r="B282" s="15" t="str">
        <f>[4]События!B17</f>
        <v>Ведерников Данила Дмитриевич</v>
      </c>
      <c r="C282" s="23">
        <f>[4]События!C17</f>
        <v>39022</v>
      </c>
      <c r="D282" s="15">
        <f>[4]События!D17</f>
        <v>11</v>
      </c>
      <c r="E282" s="15">
        <f>[4]События!E17</f>
        <v>11</v>
      </c>
      <c r="F282" s="15">
        <f>[4]События!F17</f>
        <v>0</v>
      </c>
      <c r="G282" s="15" t="str">
        <f>[4]События!G17</f>
        <v>участник</v>
      </c>
      <c r="H282" s="15">
        <f>[4]События!H17</f>
        <v>0</v>
      </c>
      <c r="I282" s="15" t="str">
        <f>[4]События!I17</f>
        <v>Колина Наталья Константиновна</v>
      </c>
    </row>
    <row r="283" spans="1:9" ht="15.75" x14ac:dyDescent="0.25">
      <c r="A283" s="15">
        <f>[4]События!A18</f>
        <v>16</v>
      </c>
      <c r="B283" s="15" t="str">
        <f>[4]События!B18</f>
        <v>Коптева Арина Андреевна</v>
      </c>
      <c r="C283" s="23">
        <f>[4]События!C18</f>
        <v>38853</v>
      </c>
      <c r="D283" s="15">
        <f>[4]События!D18</f>
        <v>11</v>
      </c>
      <c r="E283" s="15">
        <f>[4]События!E18</f>
        <v>11</v>
      </c>
      <c r="F283" s="15">
        <f>[4]События!F18</f>
        <v>0</v>
      </c>
      <c r="G283" s="15" t="str">
        <f>[4]События!G18</f>
        <v>участник</v>
      </c>
      <c r="H283" s="15">
        <f>[4]События!H18</f>
        <v>0</v>
      </c>
      <c r="I283" s="15" t="str">
        <f>[4]События!I18</f>
        <v>Колина Наталья Константиновна</v>
      </c>
    </row>
    <row r="284" spans="1:9" ht="15.75" x14ac:dyDescent="0.25">
      <c r="A284" s="15">
        <f>[4]События!A19</f>
        <v>17</v>
      </c>
      <c r="B284" s="15" t="str">
        <f>[4]События!B19</f>
        <v>Кузьмичева Мария Сергеевна</v>
      </c>
      <c r="C284" s="23">
        <f>[4]События!C19</f>
        <v>38981</v>
      </c>
      <c r="D284" s="15">
        <f>[4]События!D19</f>
        <v>11</v>
      </c>
      <c r="E284" s="15">
        <f>[4]События!E19</f>
        <v>11</v>
      </c>
      <c r="F284" s="15">
        <f>[4]События!F19</f>
        <v>0</v>
      </c>
      <c r="G284" s="15" t="str">
        <f>[4]События!G19</f>
        <v>участник</v>
      </c>
      <c r="H284" s="15">
        <f>[4]События!H19</f>
        <v>0</v>
      </c>
      <c r="I284" s="15" t="str">
        <f>[4]События!I19</f>
        <v>Колина Наталья Константиновна</v>
      </c>
    </row>
    <row r="285" spans="1:9" ht="15.75" x14ac:dyDescent="0.25">
      <c r="A285" s="15">
        <f>[4]События!A20</f>
        <v>18</v>
      </c>
      <c r="B285" s="15" t="str">
        <f>[4]События!B20</f>
        <v>Силантьев Арсений Андреевич</v>
      </c>
      <c r="C285" s="23">
        <f>[4]События!C20</f>
        <v>38890</v>
      </c>
      <c r="D285" s="15">
        <f>[4]События!D20</f>
        <v>11</v>
      </c>
      <c r="E285" s="15">
        <f>[4]События!E20</f>
        <v>11</v>
      </c>
      <c r="F285" s="15">
        <f>[4]События!F20</f>
        <v>0</v>
      </c>
      <c r="G285" s="15" t="str">
        <f>[4]События!G20</f>
        <v>участник</v>
      </c>
      <c r="H285" s="15">
        <f>[4]События!H20</f>
        <v>0</v>
      </c>
      <c r="I285" s="15" t="str">
        <f>[4]События!I20</f>
        <v>Колина Наталья Константиновна</v>
      </c>
    </row>
    <row r="287" spans="1:9" x14ac:dyDescent="0.25">
      <c r="C287" t="s">
        <v>214</v>
      </c>
      <c r="D287" t="s">
        <v>215</v>
      </c>
    </row>
    <row r="288" spans="1:9" x14ac:dyDescent="0.25">
      <c r="C288" t="s">
        <v>216</v>
      </c>
      <c r="D288" t="s">
        <v>217</v>
      </c>
    </row>
    <row r="289" spans="3:4" x14ac:dyDescent="0.25">
      <c r="C289" t="s">
        <v>218</v>
      </c>
      <c r="D289" t="s">
        <v>219</v>
      </c>
    </row>
    <row r="290" spans="3:4" x14ac:dyDescent="0.25">
      <c r="D290" t="s">
        <v>220</v>
      </c>
    </row>
    <row r="291" spans="3:4" x14ac:dyDescent="0.25">
      <c r="D291" t="s">
        <v>221</v>
      </c>
    </row>
  </sheetData>
  <sheetProtection formatCells="0" formatColumns="0" formatRows="0" insertColumns="0" insertRows="0" insertHyperlinks="0" deleteColumns="0" deleteRows="0" sort="0" autoFilter="0" pivotTables="0"/>
  <sortState ref="A2:K48">
    <sortCondition descending="1" ref="F1"/>
  </sortState>
  <mergeCells count="18">
    <mergeCell ref="B1:I1"/>
    <mergeCell ref="A210:A211"/>
    <mergeCell ref="C210:C211"/>
    <mergeCell ref="D210:D211"/>
    <mergeCell ref="E210:E211"/>
    <mergeCell ref="F210:F211"/>
    <mergeCell ref="G210:G211"/>
    <mergeCell ref="H210:H211"/>
    <mergeCell ref="I210:I211"/>
    <mergeCell ref="G237:G238"/>
    <mergeCell ref="H237:H238"/>
    <mergeCell ref="I237:I238"/>
    <mergeCell ref="B210:B211"/>
    <mergeCell ref="A237:A238"/>
    <mergeCell ref="C237:C238"/>
    <mergeCell ref="D237:D238"/>
    <mergeCell ref="E237:E238"/>
    <mergeCell ref="F237:F238"/>
  </mergeCells>
  <pageMargins left="0.7" right="0.7" top="0.75" bottom="0.75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События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cp:lastPrinted>2023-11-06T16:58:43Z</cp:lastPrinted>
  <dcterms:created xsi:type="dcterms:W3CDTF">2020-11-09T12:53:40Z</dcterms:created>
  <dcterms:modified xsi:type="dcterms:W3CDTF">2023-11-06T17:01:52Z</dcterms:modified>
  <cp:category/>
</cp:coreProperties>
</file>